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745" windowHeight="10200" activeTab="0"/>
  </bookViews>
  <sheets>
    <sheet name="на тендер 3 " sheetId="1" r:id="rId1"/>
    <sheet name="Лист1" sheetId="2" r:id="rId2"/>
  </sheets>
  <definedNames>
    <definedName name="_xlnm.Print_Area" localSheetId="0">'на тендер 3 '!$A$1:$P$105</definedName>
  </definedNames>
  <calcPr fullCalcOnLoad="1"/>
</workbook>
</file>

<file path=xl/sharedStrings.xml><?xml version="1.0" encoding="utf-8"?>
<sst xmlns="http://schemas.openxmlformats.org/spreadsheetml/2006/main" count="303" uniqueCount="187">
  <si>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</si>
  <si>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</si>
  <si>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</si>
  <si>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до 15 марта 2013 года</t>
  </si>
  <si>
    <t>до 15 июня 2013 года</t>
  </si>
  <si>
    <t>с 15 июня до 1 июля 2013 года</t>
  </si>
  <si>
    <t>с 15 августа до 1 сентября 2013 года</t>
  </si>
  <si>
    <t>до 1 сентября 2013 года</t>
  </si>
  <si>
    <t>с 15 сентября до 1 октября 2013 года</t>
  </si>
  <si>
    <t>Абакавир</t>
  </si>
  <si>
    <t>раствор для приема внутрь 20мг/мл 240 мл</t>
  </si>
  <si>
    <t>фл</t>
  </si>
  <si>
    <t>300мг таблетки покрытые оболочкой</t>
  </si>
  <si>
    <t>таб</t>
  </si>
  <si>
    <t>Адеметионин</t>
  </si>
  <si>
    <t xml:space="preserve">таблетки 400 мг, покрытые кишечнорастворимой оболочкой, в контурной ячейковой упаковке </t>
  </si>
  <si>
    <t>400 мг порошок лиофилизированный для приготовления раствора для внутривенного и внутримышечного введения во флаконах в комплекте с растворителем (5мл в ампулах)</t>
  </si>
  <si>
    <t>амп</t>
  </si>
  <si>
    <t>доза</t>
  </si>
  <si>
    <t>таб/капс</t>
  </si>
  <si>
    <t>Альбумин</t>
  </si>
  <si>
    <t xml:space="preserve">раствор для инфузий 5 % 100 мл </t>
  </si>
  <si>
    <t>раствор для инфузий 10 % 20 мл</t>
  </si>
  <si>
    <t>раствор для инфузий 10 % 200 мл</t>
  </si>
  <si>
    <t>раствор для инфузий 20 % 100 мл</t>
  </si>
  <si>
    <t>раствор для инфузий 20 % 50 мл</t>
  </si>
  <si>
    <t>раствор для инфузий 10 % 100мл</t>
  </si>
  <si>
    <t>раствор для инфузий 10 % 50 мл</t>
  </si>
  <si>
    <t>Амиодарон</t>
  </si>
  <si>
    <t>раствор для инъекций в ампуле 150 мг/3 мл</t>
  </si>
  <si>
    <t xml:space="preserve">таблетка 200 мг </t>
  </si>
  <si>
    <t>Амисульприд</t>
  </si>
  <si>
    <t>раствор для приема внутрь 100мг/мл 60 мл</t>
  </si>
  <si>
    <t>таблетка 200 мг</t>
  </si>
  <si>
    <t>таблетка, 400 мг</t>
  </si>
  <si>
    <t>Амитриптилин</t>
  </si>
  <si>
    <t>таблетка или драже, 25мг</t>
  </si>
  <si>
    <t>таб/драже</t>
  </si>
  <si>
    <t>раствор для инъекций 10мг/мл 2 мл</t>
  </si>
  <si>
    <t>Ампициллин</t>
  </si>
  <si>
    <t>таблетка 250 мг</t>
  </si>
  <si>
    <t>Анастрозол</t>
  </si>
  <si>
    <t>таблетка покрытая оболочкой 1 мг</t>
  </si>
  <si>
    <t>Антиингибиторный коагулянтный комплекс</t>
  </si>
  <si>
    <t>лиофилизат для приготовления раствора для инфузий 1000 ЕД</t>
  </si>
  <si>
    <t>Порошок лиофилизированный для приготовления раствора для внутривенного введения, 500 ЕД</t>
  </si>
  <si>
    <t>капс</t>
  </si>
  <si>
    <t>Аскорбиновая кислота</t>
  </si>
  <si>
    <t>капли для приема внутрь 100мг/мл, 30 мл</t>
  </si>
  <si>
    <t>таблетки, 200 мг</t>
  </si>
  <si>
    <t>Беклометазон</t>
  </si>
  <si>
    <t>аэрозоль дозированный для ингаляций в ингаляционном баллоне 250 мкг/ доза 200доз, активируемый вдохом</t>
  </si>
  <si>
    <t>аэрозоль дозированный для ингаляций в ингаляционном баллоне 100 мкг/ доза 200доз, активируемый вдохом</t>
  </si>
  <si>
    <t>Белки плазмы человека (Иммуноглобулин человека нормальный IgM+IgA+IgG)</t>
  </si>
  <si>
    <t>раствор для внутривенного введения 50мг/мл 100 мл</t>
  </si>
  <si>
    <t>Бетаметазон</t>
  </si>
  <si>
    <t>мазь 0,1% 30,0</t>
  </si>
  <si>
    <t>шт</t>
  </si>
  <si>
    <t>суспензия для инъекций в ампулах 1 мл</t>
  </si>
  <si>
    <t>Бикалутамид</t>
  </si>
  <si>
    <t>таблетки, 50 мг</t>
  </si>
  <si>
    <t>таблетки, 5 мг</t>
  </si>
  <si>
    <t xml:space="preserve"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 (АбКДС+ИПВ+Хиб) </t>
  </si>
  <si>
    <t xml:space="preserve">Комбинированная,  в составе вакцин: дифтерийно-столбнячный с бесклеточным коклюшным компонентом, полиомиелит инактивированный, гемофильная инфекция типа b, по 1 дозе. </t>
  </si>
  <si>
    <t>Вакцина против вирусного гепатита "В" (ВГВ), рекомбинантная</t>
  </si>
  <si>
    <t xml:space="preserve">Суспензия для внутримышечного введения во флаконе, выпускается по 1,0 мл или 2 детские дозы во флаконе. Производство по выпуску вакцины должно быть сертифицировано ВОЗ. </t>
  </si>
  <si>
    <t>Вакцина против полиомиелита, оральная (ОПВ)</t>
  </si>
  <si>
    <t>Живая оральная, содержит аттенуированные штаммы вирусов полиомиелита иммунологических типов 1,2,3.Форма выпуска - флакон по 10 доз, в комплекте с капельницей или в пластмассовом флаконе-пипетке. Производство по выпуску вакцины должно быть сертифицировано ВОЗ.</t>
  </si>
  <si>
    <t>Вакцина против туберкулеза - БЦЖ</t>
  </si>
  <si>
    <t>Живая, лиофильно высушенная. Форма выпуска-ампула или флакон по 20 доз для внутрикожного введения. Опыт применения в Казахстане не менее 1 года. Производство по выпуску вакцины должно быть сертифицировано ВОЗ.</t>
  </si>
  <si>
    <t>Вальпроевая кислота</t>
  </si>
  <si>
    <t>гранулы пролонгированного действия в пакетиках 500 мг</t>
  </si>
  <si>
    <t>пак</t>
  </si>
  <si>
    <t>гранулы пролонгированного действия в пакетиках 250 мг</t>
  </si>
  <si>
    <t>Верапамила гидрохлорид</t>
  </si>
  <si>
    <t>таблетки 40 мг</t>
  </si>
  <si>
    <t>раствор для инъекций 5 мг/2мл</t>
  </si>
  <si>
    <t>таблетки 80 мг</t>
  </si>
  <si>
    <t>шприц</t>
  </si>
  <si>
    <t>Даунорубицин</t>
  </si>
  <si>
    <t>порошок для приготовления раствора для инфузий 20мг</t>
  </si>
  <si>
    <t>Декстран</t>
  </si>
  <si>
    <t>раствор для инфузий во флаконе 10% 400 мл</t>
  </si>
  <si>
    <t>Диданозин</t>
  </si>
  <si>
    <t>таблетка 100мг</t>
  </si>
  <si>
    <t>Дидрогестерон</t>
  </si>
  <si>
    <t xml:space="preserve">таблетки, 10мг </t>
  </si>
  <si>
    <t>Дротаверин</t>
  </si>
  <si>
    <t>таблетка 80 мг</t>
  </si>
  <si>
    <t>Зидовудин</t>
  </si>
  <si>
    <t xml:space="preserve">капсулы 100 мг </t>
  </si>
  <si>
    <t>10мг/мл (50мг/5мл) раствор для приема внутрь во фл с дозирующим устройством</t>
  </si>
  <si>
    <t>таблетки, 300 мг/150 мг</t>
  </si>
  <si>
    <t>таблетки 20 мг</t>
  </si>
  <si>
    <t>Иммуноглобулин G</t>
  </si>
  <si>
    <t>10% раствор для инфузий 100 мл</t>
  </si>
  <si>
    <t>10% раствор для инфузий 50 мл</t>
  </si>
  <si>
    <t>Интерферон - альфа 2b</t>
  </si>
  <si>
    <t>18 млн МЕ (6 доз по 3млн МЕ), порошок лиофилизированный для приготовления инъекционного раствора / шприц-тюбик / раствор для инъекций</t>
  </si>
  <si>
    <t>фл/шприц-тюбик/шприц-ручка</t>
  </si>
  <si>
    <t>3 млн МЕ порошок лиофилизированный для приготовления инъекционного раствора/ шприц-тюбик</t>
  </si>
  <si>
    <t>шприц-тюбик/фл</t>
  </si>
  <si>
    <t>таблетки, 500 мг</t>
  </si>
  <si>
    <t>Лактулоза</t>
  </si>
  <si>
    <t>сироп для приема внутрь 500 мл</t>
  </si>
  <si>
    <t>Ламивудин</t>
  </si>
  <si>
    <t>таблетки, 100 мг</t>
  </si>
  <si>
    <t>раствор для приема внутрь 5 мг/мл</t>
  </si>
  <si>
    <t>Лопинавир + Ритонавир</t>
  </si>
  <si>
    <t>таблетка 200 мг/50 мг</t>
  </si>
  <si>
    <t>раствор для приема внутрь 60 мл</t>
  </si>
  <si>
    <t>Лопинавир, ритонавир</t>
  </si>
  <si>
    <t xml:space="preserve">таблетки, покрытые оболочкой 100мг/25мг </t>
  </si>
  <si>
    <t>Метопролол</t>
  </si>
  <si>
    <t>1мг/мл 5 мл раствор для внутривенного введения в ампулах</t>
  </si>
  <si>
    <t>Метотрексат</t>
  </si>
  <si>
    <t xml:space="preserve">раствор для инъекций 10 мг/мл 1 мл </t>
  </si>
  <si>
    <t>таблетка 400 мг</t>
  </si>
  <si>
    <t>Моксонидин</t>
  </si>
  <si>
    <t>таблетки, 0,2 мг</t>
  </si>
  <si>
    <t>таблетки, 0,4 мг</t>
  </si>
  <si>
    <t>Невирапин</t>
  </si>
  <si>
    <t>пероральная суспензия 50 мг/5 мл</t>
  </si>
  <si>
    <t>Октоког альфа (рекомбинантный антигемофильный фактор)</t>
  </si>
  <si>
    <t>лиофилизат для приготовления раствора для внутривенного введения во флаконе в комплекте с растворителем 500 МЕ</t>
  </si>
  <si>
    <t>лиофилизат для приготовления раствора для внутривенного введения, флакон , в комплекте с растворителем 1000МЕ</t>
  </si>
  <si>
    <t>лиофилизат для приготовления раствора для внутривенного введения, флакон , в комплекте с растворителем 250МЕ</t>
  </si>
  <si>
    <t>Орнидазол</t>
  </si>
  <si>
    <t>таблетки, 250мг</t>
  </si>
  <si>
    <t>Палиперидон</t>
  </si>
  <si>
    <t>таблетка, пролонгированного действия 6 мг</t>
  </si>
  <si>
    <t>таблетка, пролонгированного действия 9мг</t>
  </si>
  <si>
    <t>таблетка, пролонгированного действия 3 мг</t>
  </si>
  <si>
    <t>Панкреатин</t>
  </si>
  <si>
    <t>таблетка в кишечнорастворимой оболочке 3500 ЕД</t>
  </si>
  <si>
    <t xml:space="preserve">Парацетамол </t>
  </si>
  <si>
    <t>суспензия для приема внутрь 250 мг/5,0 мл 100 мл</t>
  </si>
  <si>
    <t>Пиразинамид</t>
  </si>
  <si>
    <t>Рибавирин</t>
  </si>
  <si>
    <t>раствор для приема внутрь 40 мг/мл, 100 мл</t>
  </si>
  <si>
    <t>Ривароксабан</t>
  </si>
  <si>
    <t>10 мг таблетки</t>
  </si>
  <si>
    <t>Ставудин</t>
  </si>
  <si>
    <t>капсулы 40 мг, 30 мг</t>
  </si>
  <si>
    <t>Трифлуоперазин</t>
  </si>
  <si>
    <t>раствор для инъекций 0,2% 1 мл</t>
  </si>
  <si>
    <t>Фактор IX концентрат</t>
  </si>
  <si>
    <t>порошок лиофилизированный для приготовления раствора для инфузий 600МЕ</t>
  </si>
  <si>
    <t>порошок лиофилизированный для приготовления раствора для инфузий 500 МЕ</t>
  </si>
  <si>
    <t>Фулвестрант</t>
  </si>
  <si>
    <t>раствор для внутримышечных инъекций в шприце 250мг/5мл</t>
  </si>
  <si>
    <t xml:space="preserve">Цетуксимаб </t>
  </si>
  <si>
    <t>раствор для инфузий 5мг/мл 20мл</t>
  </si>
  <si>
    <t>Цетуксимаб</t>
  </si>
  <si>
    <t>раствор для инфузий 5мг/мл 50мл</t>
  </si>
  <si>
    <t>Человеческий фактор свертывания VIII 450 МЕ / Человеческий фактор Виллебранда 400 МЕ</t>
  </si>
  <si>
    <t>лиофилизат 450 МЕ для приготовления раствора для внутривенного введения во флаконе в комплекте с растворителем (вода для инъекций с 0,1% Полисорбатом 80) и набором для введения</t>
  </si>
  <si>
    <t>Эналаприл</t>
  </si>
  <si>
    <t>Эпрозартан</t>
  </si>
  <si>
    <t>таблетки 600 мг</t>
  </si>
  <si>
    <t>Эсциталопрам</t>
  </si>
  <si>
    <t>таблетка, покрытая оболочкой 10 мг</t>
  </si>
  <si>
    <t>таблетка, покрытая оболочкой 20 мг</t>
  </si>
  <si>
    <t>Этамзилат</t>
  </si>
  <si>
    <t>раствор для инъекций 12,5 % 2 мл</t>
  </si>
  <si>
    <t>Эфавиренз</t>
  </si>
  <si>
    <t>таблетки/капсулы 200мг</t>
  </si>
  <si>
    <t>таблетки, 600 мг</t>
  </si>
  <si>
    <t xml:space="preserve">Эфавиренз </t>
  </si>
  <si>
    <t>таблетки/капсулы 50мг</t>
  </si>
  <si>
    <t>№ п/п</t>
  </si>
  <si>
    <t>Количество единиц измерения</t>
  </si>
  <si>
    <t xml:space="preserve">Абакавир </t>
  </si>
  <si>
    <t xml:space="preserve">Зидовудин+ламивудин </t>
  </si>
  <si>
    <t>таб.</t>
  </si>
  <si>
    <t>Общие фосфолипиды, Двунасыщенный фосфатидилхолин (DSPC), Свободные жирные кислоты (FFA), Триглицериды (TG)</t>
  </si>
  <si>
    <t>Суспензия для интратрахеального введения 25мг/мл 4мл</t>
  </si>
  <si>
    <t>c 15 февраля до 1 марта 2013 года</t>
  </si>
  <si>
    <t>с 15 марта до 1 апреля 2013 года</t>
  </si>
  <si>
    <t>График поставок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</si>
  <si>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</si>
  <si>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№ _____      от     ______   августа 2012 года</t>
  </si>
  <si>
    <t>до 30 декабря 2012 года</t>
  </si>
  <si>
    <t>Утвержден приказом</t>
  </si>
  <si>
    <t xml:space="preserve"> Председателя Правления ТОО "СК - Фармация"</t>
  </si>
  <si>
    <t>Сумма выделенная для закупок за единицу, тенге</t>
  </si>
  <si>
    <t>Сумма, тенге</t>
  </si>
</sst>
</file>

<file path=xl/styles.xml><?xml version="1.0" encoding="utf-8"?>
<styleSheet xmlns="http://schemas.openxmlformats.org/spreadsheetml/2006/main">
  <numFmts count="12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_-* #,##0.0000_р_._-;\-* #,##0.0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165" fontId="7" fillId="0" borderId="0" xfId="6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7" fillId="0" borderId="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164" fontId="7" fillId="0" borderId="10" xfId="6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9" fillId="0" borderId="0" xfId="0" applyFont="1" applyFill="1" applyAlignment="1">
      <alignment wrapText="1"/>
    </xf>
    <xf numFmtId="164" fontId="7" fillId="0" borderId="10" xfId="60" applyNumberFormat="1" applyFont="1" applyFill="1" applyBorder="1" applyAlignment="1">
      <alignment horizontal="right"/>
    </xf>
    <xf numFmtId="164" fontId="9" fillId="0" borderId="10" xfId="6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166" fontId="7" fillId="0" borderId="10" xfId="60" applyNumberFormat="1" applyFont="1" applyFill="1" applyBorder="1" applyAlignment="1">
      <alignment horizontal="right" wrapText="1"/>
    </xf>
    <xf numFmtId="164" fontId="7" fillId="0" borderId="10" xfId="60" applyFont="1" applyFill="1" applyBorder="1" applyAlignment="1">
      <alignment horizontal="right" wrapText="1"/>
    </xf>
    <xf numFmtId="4" fontId="9" fillId="0" borderId="11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164" fontId="9" fillId="0" borderId="10" xfId="60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164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7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164" fontId="7" fillId="0" borderId="0" xfId="6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164" fontId="7" fillId="0" borderId="0" xfId="60" applyNumberFormat="1" applyFont="1" applyFill="1" applyBorder="1" applyAlignment="1">
      <alignment horizontal="right"/>
    </xf>
    <xf numFmtId="4" fontId="7" fillId="0" borderId="0" xfId="60" applyNumberFormat="1" applyFont="1" applyFill="1" applyBorder="1" applyAlignment="1">
      <alignment horizontal="right" wrapText="1"/>
    </xf>
    <xf numFmtId="164" fontId="7" fillId="0" borderId="0" xfId="60" applyFont="1" applyFill="1" applyBorder="1" applyAlignment="1">
      <alignment horizontal="right" wrapText="1"/>
    </xf>
    <xf numFmtId="164" fontId="7" fillId="0" borderId="0" xfId="60" applyFont="1" applyFill="1" applyBorder="1" applyAlignment="1">
      <alignment horizontal="center" wrapText="1"/>
    </xf>
    <xf numFmtId="164" fontId="7" fillId="0" borderId="0" xfId="6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/>
    </xf>
    <xf numFmtId="164" fontId="49" fillId="33" borderId="0" xfId="60" applyFont="1" applyFill="1" applyBorder="1" applyAlignment="1">
      <alignment horizontal="center" vertical="center" wrapText="1"/>
    </xf>
    <xf numFmtId="164" fontId="49" fillId="2" borderId="0" xfId="6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60" applyNumberFormat="1" applyFont="1" applyFill="1" applyBorder="1" applyAlignment="1">
      <alignment horizontal="right" wrapText="1"/>
    </xf>
    <xf numFmtId="164" fontId="7" fillId="33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166" fontId="52" fillId="0" borderId="0" xfId="60" applyNumberFormat="1" applyFont="1" applyFill="1" applyBorder="1" applyAlignment="1">
      <alignment horizontal="right" wrapText="1"/>
    </xf>
    <xf numFmtId="164" fontId="51" fillId="0" borderId="0" xfId="60" applyFont="1" applyFill="1" applyBorder="1" applyAlignment="1">
      <alignment horizontal="right" wrapText="1"/>
    </xf>
    <xf numFmtId="164" fontId="50" fillId="33" borderId="0" xfId="0" applyNumberFormat="1" applyFont="1" applyFill="1" applyBorder="1" applyAlignment="1">
      <alignment wrapText="1"/>
    </xf>
    <xf numFmtId="164" fontId="50" fillId="0" borderId="0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164" fontId="8" fillId="2" borderId="10" xfId="6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3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164" fontId="8" fillId="2" borderId="15" xfId="60" applyFont="1" applyFill="1" applyBorder="1" applyAlignment="1">
      <alignment horizontal="center" vertical="center" wrapText="1"/>
    </xf>
    <xf numFmtId="164" fontId="8" fillId="2" borderId="10" xfId="60" applyFont="1" applyFill="1" applyBorder="1" applyAlignment="1">
      <alignment horizontal="center" vertical="center" wrapText="1"/>
    </xf>
    <xf numFmtId="4" fontId="8" fillId="2" borderId="13" xfId="60" applyNumberFormat="1" applyFont="1" applyFill="1" applyBorder="1" applyAlignment="1">
      <alignment horizontal="center" vertical="center" wrapText="1"/>
    </xf>
    <xf numFmtId="4" fontId="8" fillId="2" borderId="14" xfId="60" applyNumberFormat="1" applyFont="1" applyFill="1" applyBorder="1" applyAlignment="1">
      <alignment horizontal="center" vertical="center" wrapText="1"/>
    </xf>
    <xf numFmtId="164" fontId="8" fillId="2" borderId="16" xfId="60" applyFont="1" applyFill="1" applyBorder="1" applyAlignment="1">
      <alignment horizontal="center" vertical="center" wrapText="1"/>
    </xf>
    <xf numFmtId="164" fontId="8" fillId="2" borderId="17" xfId="60" applyFont="1" applyFill="1" applyBorder="1" applyAlignment="1">
      <alignment horizontal="center" vertical="center" wrapText="1"/>
    </xf>
    <xf numFmtId="164" fontId="49" fillId="2" borderId="0" xfId="6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2" borderId="0" xfId="0" applyFont="1" applyFill="1" applyBorder="1" applyAlignment="1">
      <alignment horizontal="center" wrapText="1"/>
    </xf>
    <xf numFmtId="4" fontId="49" fillId="2" borderId="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8" sqref="C8"/>
    </sheetView>
  </sheetViews>
  <sheetFormatPr defaultColWidth="9.140625" defaultRowHeight="15"/>
  <cols>
    <col min="1" max="1" width="5.57421875" style="44" customWidth="1"/>
    <col min="2" max="2" width="16.00390625" style="44" customWidth="1"/>
    <col min="3" max="3" width="18.57421875" style="44" customWidth="1"/>
    <col min="4" max="4" width="7.421875" style="44" customWidth="1"/>
    <col min="5" max="5" width="13.28125" style="45" customWidth="1"/>
    <col min="6" max="6" width="14.421875" style="44" customWidth="1"/>
    <col min="7" max="7" width="17.7109375" style="44" customWidth="1"/>
    <col min="8" max="8" width="13.00390625" style="35" customWidth="1"/>
    <col min="9" max="9" width="12.00390625" style="35" customWidth="1"/>
    <col min="10" max="10" width="12.7109375" style="44" customWidth="1"/>
    <col min="11" max="11" width="11.140625" style="44" customWidth="1"/>
    <col min="12" max="12" width="11.8515625" style="44" customWidth="1"/>
    <col min="13" max="13" width="11.28125" style="44" customWidth="1"/>
    <col min="14" max="14" width="10.57421875" style="44" customWidth="1"/>
    <col min="15" max="15" width="11.7109375" style="44" customWidth="1"/>
    <col min="16" max="16" width="11.00390625" style="44" customWidth="1"/>
    <col min="17" max="29" width="9.140625" style="46" customWidth="1"/>
  </cols>
  <sheetData>
    <row r="1" spans="13:16" ht="15">
      <c r="M1" s="71" t="s">
        <v>183</v>
      </c>
      <c r="N1" s="71"/>
      <c r="O1" s="71"/>
      <c r="P1" s="71"/>
    </row>
    <row r="2" spans="13:16" ht="15">
      <c r="M2" s="71" t="s">
        <v>184</v>
      </c>
      <c r="N2" s="71"/>
      <c r="O2" s="71"/>
      <c r="P2" s="71"/>
    </row>
    <row r="3" spans="13:16" ht="27" customHeight="1">
      <c r="M3" s="70" t="s">
        <v>181</v>
      </c>
      <c r="N3" s="70"/>
      <c r="O3" s="70"/>
      <c r="P3" s="70"/>
    </row>
    <row r="4" spans="1:256" s="69" customFormat="1" ht="15" customHeight="1">
      <c r="A4" s="72" t="s">
        <v>170</v>
      </c>
      <c r="B4" s="74" t="s">
        <v>0</v>
      </c>
      <c r="C4" s="74" t="s">
        <v>1</v>
      </c>
      <c r="D4" s="76" t="s">
        <v>2</v>
      </c>
      <c r="E4" s="82" t="s">
        <v>185</v>
      </c>
      <c r="F4" s="80" t="s">
        <v>171</v>
      </c>
      <c r="G4" s="81" t="s">
        <v>186</v>
      </c>
      <c r="H4" s="84" t="s">
        <v>179</v>
      </c>
      <c r="I4" s="85"/>
      <c r="J4" s="85"/>
      <c r="K4" s="85"/>
      <c r="L4" s="85"/>
      <c r="M4" s="85"/>
      <c r="N4" s="85"/>
      <c r="O4" s="85"/>
      <c r="P4" s="80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69" customFormat="1" ht="48">
      <c r="A5" s="72"/>
      <c r="B5" s="75"/>
      <c r="C5" s="75"/>
      <c r="D5" s="76"/>
      <c r="E5" s="83"/>
      <c r="F5" s="80"/>
      <c r="G5" s="81"/>
      <c r="H5" s="66" t="s">
        <v>182</v>
      </c>
      <c r="I5" s="66" t="s">
        <v>177</v>
      </c>
      <c r="J5" s="66" t="s">
        <v>3</v>
      </c>
      <c r="K5" s="66" t="s">
        <v>178</v>
      </c>
      <c r="L5" s="66" t="s">
        <v>4</v>
      </c>
      <c r="M5" s="66" t="s">
        <v>5</v>
      </c>
      <c r="N5" s="66" t="s">
        <v>6</v>
      </c>
      <c r="O5" s="66" t="s">
        <v>7</v>
      </c>
      <c r="P5" s="66" t="s">
        <v>8</v>
      </c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24.75">
      <c r="A6" s="6">
        <v>1</v>
      </c>
      <c r="B6" s="7" t="s">
        <v>9</v>
      </c>
      <c r="C6" s="7" t="s">
        <v>10</v>
      </c>
      <c r="D6" s="7" t="s">
        <v>11</v>
      </c>
      <c r="E6" s="8">
        <v>18630</v>
      </c>
      <c r="F6" s="9">
        <v>90</v>
      </c>
      <c r="G6" s="9">
        <f>E6*F6</f>
        <v>1676700</v>
      </c>
      <c r="H6" s="10">
        <v>90</v>
      </c>
      <c r="I6" s="10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47.25" customHeight="1">
      <c r="A7" s="6">
        <v>2</v>
      </c>
      <c r="B7" s="7" t="s">
        <v>172</v>
      </c>
      <c r="C7" s="7" t="s">
        <v>12</v>
      </c>
      <c r="D7" s="7" t="s">
        <v>13</v>
      </c>
      <c r="E7" s="8">
        <v>412.43</v>
      </c>
      <c r="F7" s="9">
        <v>23690</v>
      </c>
      <c r="G7" s="9">
        <f>E7*F7</f>
        <v>9770466.7</v>
      </c>
      <c r="H7" s="10">
        <v>19761</v>
      </c>
      <c r="I7" s="10"/>
      <c r="J7" s="13">
        <v>2369</v>
      </c>
      <c r="K7" s="11"/>
      <c r="L7" s="13">
        <v>785</v>
      </c>
      <c r="M7" s="11"/>
      <c r="N7" s="11"/>
      <c r="O7" s="14">
        <v>775</v>
      </c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72.75">
      <c r="A8" s="6">
        <v>3</v>
      </c>
      <c r="B8" s="15" t="s">
        <v>14</v>
      </c>
      <c r="C8" s="15" t="s">
        <v>15</v>
      </c>
      <c r="D8" s="15" t="s">
        <v>13</v>
      </c>
      <c r="E8" s="16">
        <v>319.91</v>
      </c>
      <c r="F8" s="17">
        <v>251021</v>
      </c>
      <c r="G8" s="17">
        <f aca="true" t="shared" si="0" ref="G8:G45">E8*F8</f>
        <v>80304128.11</v>
      </c>
      <c r="H8" s="10">
        <v>93161</v>
      </c>
      <c r="I8" s="10"/>
      <c r="J8" s="10">
        <v>70185</v>
      </c>
      <c r="K8" s="7"/>
      <c r="L8" s="10">
        <v>57315</v>
      </c>
      <c r="M8" s="7"/>
      <c r="N8" s="7"/>
      <c r="O8" s="10">
        <v>30360</v>
      </c>
      <c r="P8" s="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0.75">
      <c r="A9" s="6">
        <v>4</v>
      </c>
      <c r="B9" s="15" t="s">
        <v>14</v>
      </c>
      <c r="C9" s="15" t="s">
        <v>16</v>
      </c>
      <c r="D9" s="15" t="s">
        <v>17</v>
      </c>
      <c r="E9" s="16">
        <v>1230.66</v>
      </c>
      <c r="F9" s="17">
        <v>257350</v>
      </c>
      <c r="G9" s="17">
        <f t="shared" si="0"/>
        <v>316710351</v>
      </c>
      <c r="H9" s="10">
        <v>93161</v>
      </c>
      <c r="I9" s="10"/>
      <c r="J9" s="10">
        <v>70185</v>
      </c>
      <c r="K9" s="7"/>
      <c r="L9" s="10">
        <v>57315</v>
      </c>
      <c r="M9" s="7"/>
      <c r="N9" s="7"/>
      <c r="O9" s="10">
        <v>30360</v>
      </c>
      <c r="P9" s="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4.75">
      <c r="A10" s="6">
        <v>5</v>
      </c>
      <c r="B10" s="15" t="s">
        <v>20</v>
      </c>
      <c r="C10" s="15" t="s">
        <v>21</v>
      </c>
      <c r="D10" s="15" t="s">
        <v>11</v>
      </c>
      <c r="E10" s="16">
        <v>4789.62</v>
      </c>
      <c r="F10" s="17">
        <v>1268</v>
      </c>
      <c r="G10" s="17">
        <f t="shared" si="0"/>
        <v>6073238.16</v>
      </c>
      <c r="H10" s="10">
        <v>423</v>
      </c>
      <c r="I10" s="10"/>
      <c r="J10" s="10">
        <v>416</v>
      </c>
      <c r="K10" s="7"/>
      <c r="L10" s="10">
        <v>224</v>
      </c>
      <c r="M10" s="7"/>
      <c r="N10" s="7"/>
      <c r="O10" s="10">
        <v>205</v>
      </c>
      <c r="P10" s="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4.75">
      <c r="A11" s="6">
        <v>6</v>
      </c>
      <c r="B11" s="15" t="s">
        <v>20</v>
      </c>
      <c r="C11" s="15" t="s">
        <v>22</v>
      </c>
      <c r="D11" s="15" t="s">
        <v>11</v>
      </c>
      <c r="E11" s="16">
        <v>1704.38</v>
      </c>
      <c r="F11" s="17">
        <v>2055</v>
      </c>
      <c r="G11" s="17">
        <f t="shared" si="0"/>
        <v>3502500.9000000004</v>
      </c>
      <c r="H11" s="10">
        <v>1128</v>
      </c>
      <c r="I11" s="10"/>
      <c r="J11" s="10">
        <v>449</v>
      </c>
      <c r="K11" s="7"/>
      <c r="L11" s="10">
        <v>345</v>
      </c>
      <c r="M11" s="7"/>
      <c r="N11" s="7"/>
      <c r="O11" s="10">
        <v>133</v>
      </c>
      <c r="P11" s="7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.75">
      <c r="A12" s="6">
        <v>7</v>
      </c>
      <c r="B12" s="15" t="s">
        <v>20</v>
      </c>
      <c r="C12" s="15" t="s">
        <v>23</v>
      </c>
      <c r="D12" s="15" t="s">
        <v>11</v>
      </c>
      <c r="E12" s="16">
        <v>12385.29</v>
      </c>
      <c r="F12" s="17">
        <v>6227</v>
      </c>
      <c r="G12" s="17">
        <f t="shared" si="0"/>
        <v>77123200.83</v>
      </c>
      <c r="H12" s="10">
        <v>1951</v>
      </c>
      <c r="I12" s="10"/>
      <c r="J12" s="10">
        <v>1721</v>
      </c>
      <c r="K12" s="7"/>
      <c r="L12" s="10">
        <v>1823</v>
      </c>
      <c r="M12" s="7"/>
      <c r="N12" s="7"/>
      <c r="O12" s="10">
        <v>732</v>
      </c>
      <c r="P12" s="7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4.75">
      <c r="A13" s="6">
        <v>8</v>
      </c>
      <c r="B13" s="15" t="s">
        <v>20</v>
      </c>
      <c r="C13" s="15" t="s">
        <v>24</v>
      </c>
      <c r="D13" s="15" t="s">
        <v>11</v>
      </c>
      <c r="E13" s="16">
        <v>11290.95</v>
      </c>
      <c r="F13" s="17">
        <v>4611</v>
      </c>
      <c r="G13" s="17">
        <f t="shared" si="0"/>
        <v>52062570.45</v>
      </c>
      <c r="H13" s="10">
        <v>2033</v>
      </c>
      <c r="I13" s="10"/>
      <c r="J13" s="10">
        <v>1182</v>
      </c>
      <c r="K13" s="7"/>
      <c r="L13" s="10">
        <v>986</v>
      </c>
      <c r="M13" s="7"/>
      <c r="N13" s="7"/>
      <c r="O13" s="10">
        <v>410</v>
      </c>
      <c r="P13" s="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4.75">
      <c r="A14" s="6">
        <v>9</v>
      </c>
      <c r="B14" s="15" t="s">
        <v>20</v>
      </c>
      <c r="C14" s="15" t="s">
        <v>25</v>
      </c>
      <c r="D14" s="15" t="s">
        <v>11</v>
      </c>
      <c r="E14" s="16">
        <v>5636.070000000001</v>
      </c>
      <c r="F14" s="17">
        <v>1108</v>
      </c>
      <c r="G14" s="17">
        <f t="shared" si="0"/>
        <v>6244765.5600000005</v>
      </c>
      <c r="H14" s="10">
        <v>429</v>
      </c>
      <c r="I14" s="10"/>
      <c r="J14" s="10">
        <v>315</v>
      </c>
      <c r="K14" s="7"/>
      <c r="L14" s="10">
        <v>273</v>
      </c>
      <c r="M14" s="7"/>
      <c r="N14" s="7"/>
      <c r="O14" s="10">
        <v>91</v>
      </c>
      <c r="P14" s="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.75">
      <c r="A15" s="6">
        <v>10</v>
      </c>
      <c r="B15" s="15" t="s">
        <v>20</v>
      </c>
      <c r="C15" s="15" t="s">
        <v>26</v>
      </c>
      <c r="D15" s="15" t="s">
        <v>11</v>
      </c>
      <c r="E15" s="16">
        <v>6192.64</v>
      </c>
      <c r="F15" s="17">
        <v>23846</v>
      </c>
      <c r="G15" s="17">
        <f t="shared" si="0"/>
        <v>147669693.44</v>
      </c>
      <c r="H15" s="10">
        <v>9049</v>
      </c>
      <c r="I15" s="10"/>
      <c r="J15" s="10">
        <v>5645</v>
      </c>
      <c r="K15" s="7"/>
      <c r="L15" s="10">
        <v>5770</v>
      </c>
      <c r="M15" s="7"/>
      <c r="N15" s="7"/>
      <c r="O15" s="10">
        <v>3382</v>
      </c>
      <c r="P15" s="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4.75">
      <c r="A16" s="6">
        <v>11</v>
      </c>
      <c r="B16" s="15" t="s">
        <v>20</v>
      </c>
      <c r="C16" s="15" t="s">
        <v>27</v>
      </c>
      <c r="D16" s="15" t="s">
        <v>11</v>
      </c>
      <c r="E16" s="16">
        <v>3472.82</v>
      </c>
      <c r="F16" s="17">
        <v>4150</v>
      </c>
      <c r="G16" s="17">
        <f t="shared" si="0"/>
        <v>14412203</v>
      </c>
      <c r="H16" s="10">
        <v>1694</v>
      </c>
      <c r="I16" s="10"/>
      <c r="J16" s="10">
        <v>1080</v>
      </c>
      <c r="K16" s="7"/>
      <c r="L16" s="10">
        <v>976</v>
      </c>
      <c r="M16" s="7"/>
      <c r="N16" s="7"/>
      <c r="O16" s="10">
        <v>400</v>
      </c>
      <c r="P16" s="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4.75">
      <c r="A17" s="6">
        <v>12</v>
      </c>
      <c r="B17" s="15" t="s">
        <v>28</v>
      </c>
      <c r="C17" s="15" t="s">
        <v>29</v>
      </c>
      <c r="D17" s="15" t="s">
        <v>17</v>
      </c>
      <c r="E17" s="16">
        <v>72.56</v>
      </c>
      <c r="F17" s="17">
        <v>132676</v>
      </c>
      <c r="G17" s="17">
        <f t="shared" si="0"/>
        <v>9626970.56</v>
      </c>
      <c r="H17" s="10">
        <v>47570</v>
      </c>
      <c r="I17" s="10"/>
      <c r="J17" s="10">
        <v>34175</v>
      </c>
      <c r="K17" s="7"/>
      <c r="L17" s="10">
        <v>33650</v>
      </c>
      <c r="M17" s="7"/>
      <c r="N17" s="7"/>
      <c r="O17" s="10">
        <v>17281</v>
      </c>
      <c r="P17" s="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6">
        <v>13</v>
      </c>
      <c r="B18" s="15" t="s">
        <v>28</v>
      </c>
      <c r="C18" s="15" t="s">
        <v>30</v>
      </c>
      <c r="D18" s="15" t="s">
        <v>13</v>
      </c>
      <c r="E18" s="16">
        <v>7.12</v>
      </c>
      <c r="F18" s="17">
        <v>223338</v>
      </c>
      <c r="G18" s="17">
        <f t="shared" si="0"/>
        <v>1590166.56</v>
      </c>
      <c r="H18" s="10">
        <v>79485</v>
      </c>
      <c r="I18" s="10"/>
      <c r="J18" s="10">
        <v>58010</v>
      </c>
      <c r="K18" s="7"/>
      <c r="L18" s="10">
        <v>54731</v>
      </c>
      <c r="M18" s="7"/>
      <c r="N18" s="7"/>
      <c r="O18" s="10">
        <v>31112</v>
      </c>
      <c r="P18" s="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4.75">
      <c r="A19" s="6">
        <v>14</v>
      </c>
      <c r="B19" s="15" t="s">
        <v>31</v>
      </c>
      <c r="C19" s="15" t="s">
        <v>32</v>
      </c>
      <c r="D19" s="15" t="s">
        <v>11</v>
      </c>
      <c r="E19" s="16">
        <v>17252.100000000002</v>
      </c>
      <c r="F19" s="17">
        <v>1485</v>
      </c>
      <c r="G19" s="17">
        <f t="shared" si="0"/>
        <v>25619368.500000004</v>
      </c>
      <c r="H19" s="10">
        <v>460</v>
      </c>
      <c r="I19" s="10"/>
      <c r="J19" s="10">
        <v>475</v>
      </c>
      <c r="K19" s="7"/>
      <c r="L19" s="10">
        <v>410</v>
      </c>
      <c r="M19" s="7"/>
      <c r="N19" s="7"/>
      <c r="O19" s="10">
        <v>140</v>
      </c>
      <c r="P19" s="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6">
        <v>15</v>
      </c>
      <c r="B20" s="15" t="s">
        <v>31</v>
      </c>
      <c r="C20" s="15" t="s">
        <v>33</v>
      </c>
      <c r="D20" s="15" t="s">
        <v>13</v>
      </c>
      <c r="E20" s="16">
        <v>352.73</v>
      </c>
      <c r="F20" s="17">
        <v>97400</v>
      </c>
      <c r="G20" s="17">
        <f t="shared" si="0"/>
        <v>34355902</v>
      </c>
      <c r="H20" s="10">
        <v>29470</v>
      </c>
      <c r="I20" s="10"/>
      <c r="J20" s="10">
        <v>26430</v>
      </c>
      <c r="K20" s="7"/>
      <c r="L20" s="10">
        <v>26280</v>
      </c>
      <c r="M20" s="7"/>
      <c r="N20" s="7"/>
      <c r="O20" s="10">
        <v>15220</v>
      </c>
      <c r="P20" s="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6">
        <v>16</v>
      </c>
      <c r="B21" s="15" t="s">
        <v>31</v>
      </c>
      <c r="C21" s="15" t="s">
        <v>34</v>
      </c>
      <c r="D21" s="15" t="s">
        <v>13</v>
      </c>
      <c r="E21" s="16">
        <v>556.62</v>
      </c>
      <c r="F21" s="17">
        <v>200720</v>
      </c>
      <c r="G21" s="17">
        <f t="shared" si="0"/>
        <v>111724766.4</v>
      </c>
      <c r="H21" s="10">
        <v>58160</v>
      </c>
      <c r="I21" s="10"/>
      <c r="J21" s="10">
        <v>64450</v>
      </c>
      <c r="K21" s="7"/>
      <c r="L21" s="10">
        <v>53420</v>
      </c>
      <c r="M21" s="7"/>
      <c r="N21" s="7"/>
      <c r="O21" s="10">
        <v>24690</v>
      </c>
      <c r="P21" s="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4.75">
      <c r="A22" s="48">
        <v>17</v>
      </c>
      <c r="B22" s="15" t="s">
        <v>35</v>
      </c>
      <c r="C22" s="15" t="s">
        <v>36</v>
      </c>
      <c r="D22" s="15" t="s">
        <v>37</v>
      </c>
      <c r="E22" s="16">
        <v>3.66</v>
      </c>
      <c r="F22" s="17">
        <v>1215105</v>
      </c>
      <c r="G22" s="17">
        <f t="shared" si="0"/>
        <v>4447284.3</v>
      </c>
      <c r="H22" s="10">
        <v>391306</v>
      </c>
      <c r="I22" s="10"/>
      <c r="J22" s="10">
        <v>311576</v>
      </c>
      <c r="K22" s="7"/>
      <c r="L22" s="10">
        <v>308795</v>
      </c>
      <c r="M22" s="7"/>
      <c r="N22" s="7"/>
      <c r="O22" s="10">
        <v>203428</v>
      </c>
      <c r="P22" s="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4.75">
      <c r="A23" s="48">
        <v>18</v>
      </c>
      <c r="B23" s="15" t="s">
        <v>35</v>
      </c>
      <c r="C23" s="15" t="s">
        <v>38</v>
      </c>
      <c r="D23" s="15" t="s">
        <v>17</v>
      </c>
      <c r="E23" s="16">
        <v>29.7</v>
      </c>
      <c r="F23" s="17">
        <v>97010</v>
      </c>
      <c r="G23" s="17">
        <f t="shared" si="0"/>
        <v>2881197</v>
      </c>
      <c r="H23" s="10">
        <v>30151</v>
      </c>
      <c r="I23" s="10"/>
      <c r="J23" s="10">
        <v>27366</v>
      </c>
      <c r="K23" s="7"/>
      <c r="L23" s="10">
        <v>26631</v>
      </c>
      <c r="M23" s="7"/>
      <c r="N23" s="7"/>
      <c r="O23" s="10">
        <v>12862</v>
      </c>
      <c r="P23" s="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15">
      <c r="A24" s="48">
        <v>19</v>
      </c>
      <c r="B24" s="15" t="s">
        <v>39</v>
      </c>
      <c r="C24" s="15" t="s">
        <v>40</v>
      </c>
      <c r="D24" s="15" t="s">
        <v>13</v>
      </c>
      <c r="E24" s="16">
        <v>3.6</v>
      </c>
      <c r="F24" s="17">
        <v>160978</v>
      </c>
      <c r="G24" s="17">
        <f t="shared" si="0"/>
        <v>579520.8</v>
      </c>
      <c r="H24" s="10">
        <v>66253</v>
      </c>
      <c r="I24" s="10"/>
      <c r="J24" s="10">
        <v>33055</v>
      </c>
      <c r="K24" s="7"/>
      <c r="L24" s="10">
        <v>35360</v>
      </c>
      <c r="M24" s="7"/>
      <c r="N24" s="7"/>
      <c r="O24" s="10">
        <v>26310</v>
      </c>
      <c r="P24" s="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" customFormat="1" ht="24.75">
      <c r="A25" s="48">
        <v>20</v>
      </c>
      <c r="B25" s="15" t="s">
        <v>41</v>
      </c>
      <c r="C25" s="15" t="s">
        <v>42</v>
      </c>
      <c r="D25" s="15" t="s">
        <v>13</v>
      </c>
      <c r="E25" s="16">
        <v>269.28</v>
      </c>
      <c r="F25" s="17">
        <v>19470</v>
      </c>
      <c r="G25" s="17">
        <f t="shared" si="0"/>
        <v>5242881.6</v>
      </c>
      <c r="H25" s="10">
        <v>5610</v>
      </c>
      <c r="I25" s="10"/>
      <c r="J25" s="10">
        <v>6860</v>
      </c>
      <c r="K25" s="7"/>
      <c r="L25" s="10">
        <v>5700</v>
      </c>
      <c r="M25" s="7"/>
      <c r="N25" s="7"/>
      <c r="O25" s="10">
        <v>1300</v>
      </c>
      <c r="P25" s="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4" customFormat="1" ht="48.75">
      <c r="A26" s="48">
        <v>21</v>
      </c>
      <c r="B26" s="15" t="s">
        <v>43</v>
      </c>
      <c r="C26" s="15" t="s">
        <v>44</v>
      </c>
      <c r="D26" s="15" t="s">
        <v>11</v>
      </c>
      <c r="E26" s="16">
        <v>324000</v>
      </c>
      <c r="F26" s="17">
        <v>40</v>
      </c>
      <c r="G26" s="17">
        <f t="shared" si="0"/>
        <v>12960000</v>
      </c>
      <c r="H26" s="10">
        <v>0</v>
      </c>
      <c r="I26" s="10"/>
      <c r="J26" s="10">
        <v>20</v>
      </c>
      <c r="K26" s="7"/>
      <c r="L26" s="10">
        <v>20</v>
      </c>
      <c r="M26" s="7"/>
      <c r="N26" s="7"/>
      <c r="O26" s="10">
        <v>0</v>
      </c>
      <c r="P26" s="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" customFormat="1" ht="72.75">
      <c r="A27" s="48">
        <v>22</v>
      </c>
      <c r="B27" s="15" t="s">
        <v>43</v>
      </c>
      <c r="C27" s="15" t="s">
        <v>45</v>
      </c>
      <c r="D27" s="15" t="s">
        <v>11</v>
      </c>
      <c r="E27" s="16">
        <v>149752.84</v>
      </c>
      <c r="F27" s="17">
        <v>2197</v>
      </c>
      <c r="G27" s="17">
        <f t="shared" si="0"/>
        <v>329006989.48</v>
      </c>
      <c r="H27" s="10">
        <v>1059</v>
      </c>
      <c r="I27" s="10"/>
      <c r="J27" s="10">
        <v>588</v>
      </c>
      <c r="K27" s="7"/>
      <c r="L27" s="10">
        <v>465</v>
      </c>
      <c r="M27" s="7"/>
      <c r="N27" s="7"/>
      <c r="O27" s="10">
        <v>85</v>
      </c>
      <c r="P27" s="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" customFormat="1" ht="24.75">
      <c r="A28" s="48">
        <v>23</v>
      </c>
      <c r="B28" s="15" t="s">
        <v>47</v>
      </c>
      <c r="C28" s="15" t="s">
        <v>48</v>
      </c>
      <c r="D28" s="15" t="s">
        <v>11</v>
      </c>
      <c r="E28" s="16">
        <v>228.69</v>
      </c>
      <c r="F28" s="17">
        <v>41394</v>
      </c>
      <c r="G28" s="17">
        <f t="shared" si="0"/>
        <v>9466393.86</v>
      </c>
      <c r="H28" s="10">
        <v>13789</v>
      </c>
      <c r="I28" s="10"/>
      <c r="J28" s="10">
        <v>10824</v>
      </c>
      <c r="K28" s="7"/>
      <c r="L28" s="10">
        <v>9882</v>
      </c>
      <c r="M28" s="7"/>
      <c r="N28" s="7"/>
      <c r="O28" s="10">
        <v>6899</v>
      </c>
      <c r="P28" s="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4" customFormat="1" ht="72.75">
      <c r="A29" s="48">
        <v>24</v>
      </c>
      <c r="B29" s="15" t="s">
        <v>50</v>
      </c>
      <c r="C29" s="15" t="s">
        <v>51</v>
      </c>
      <c r="D29" s="15" t="s">
        <v>11</v>
      </c>
      <c r="E29" s="16">
        <v>4226.3099999999995</v>
      </c>
      <c r="F29" s="17">
        <v>3110</v>
      </c>
      <c r="G29" s="17">
        <f t="shared" si="0"/>
        <v>13143824.099999998</v>
      </c>
      <c r="H29" s="10">
        <v>1355</v>
      </c>
      <c r="I29" s="10"/>
      <c r="J29" s="10">
        <v>745</v>
      </c>
      <c r="K29" s="7"/>
      <c r="L29" s="10">
        <v>590</v>
      </c>
      <c r="M29" s="7"/>
      <c r="N29" s="7"/>
      <c r="O29" s="10">
        <v>420</v>
      </c>
      <c r="P29" s="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4" customFormat="1" ht="72.75">
      <c r="A30" s="48">
        <v>25</v>
      </c>
      <c r="B30" s="15" t="s">
        <v>50</v>
      </c>
      <c r="C30" s="15" t="s">
        <v>52</v>
      </c>
      <c r="D30" s="15" t="s">
        <v>11</v>
      </c>
      <c r="E30" s="16">
        <v>3240.2700000000004</v>
      </c>
      <c r="F30" s="17">
        <v>2998</v>
      </c>
      <c r="G30" s="17">
        <f t="shared" si="0"/>
        <v>9714329.46</v>
      </c>
      <c r="H30" s="10">
        <v>1343</v>
      </c>
      <c r="I30" s="10"/>
      <c r="J30" s="10">
        <v>740</v>
      </c>
      <c r="K30" s="7"/>
      <c r="L30" s="10">
        <v>580</v>
      </c>
      <c r="M30" s="7"/>
      <c r="N30" s="7"/>
      <c r="O30" s="10">
        <v>335</v>
      </c>
      <c r="P30" s="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" customFormat="1" ht="72.75">
      <c r="A31" s="48">
        <v>26</v>
      </c>
      <c r="B31" s="15" t="s">
        <v>53</v>
      </c>
      <c r="C31" s="15" t="s">
        <v>54</v>
      </c>
      <c r="D31" s="15" t="s">
        <v>11</v>
      </c>
      <c r="E31" s="16">
        <v>107554.33</v>
      </c>
      <c r="F31" s="17">
        <v>506</v>
      </c>
      <c r="G31" s="17">
        <f t="shared" si="0"/>
        <v>54422490.980000004</v>
      </c>
      <c r="H31" s="10">
        <v>269</v>
      </c>
      <c r="I31" s="10"/>
      <c r="J31" s="10">
        <v>106</v>
      </c>
      <c r="K31" s="7"/>
      <c r="L31" s="10">
        <v>105</v>
      </c>
      <c r="M31" s="7"/>
      <c r="N31" s="7"/>
      <c r="O31" s="10">
        <v>26</v>
      </c>
      <c r="P31" s="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" customFormat="1" ht="15">
      <c r="A32" s="48">
        <v>27</v>
      </c>
      <c r="B32" s="15" t="s">
        <v>55</v>
      </c>
      <c r="C32" s="15" t="s">
        <v>56</v>
      </c>
      <c r="D32" s="15" t="s">
        <v>57</v>
      </c>
      <c r="E32" s="16">
        <v>684.09</v>
      </c>
      <c r="F32" s="17">
        <v>40333</v>
      </c>
      <c r="G32" s="17">
        <f t="shared" si="0"/>
        <v>27591401.970000003</v>
      </c>
      <c r="H32" s="10">
        <v>12023</v>
      </c>
      <c r="I32" s="10"/>
      <c r="J32" s="10">
        <v>11456</v>
      </c>
      <c r="K32" s="7"/>
      <c r="L32" s="10">
        <v>9812</v>
      </c>
      <c r="M32" s="7"/>
      <c r="N32" s="7"/>
      <c r="O32" s="10">
        <v>7042</v>
      </c>
      <c r="P32" s="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4" customFormat="1" ht="36.75">
      <c r="A33" s="48">
        <v>28</v>
      </c>
      <c r="B33" s="15" t="s">
        <v>55</v>
      </c>
      <c r="C33" s="15" t="s">
        <v>58</v>
      </c>
      <c r="D33" s="15" t="s">
        <v>17</v>
      </c>
      <c r="E33" s="16">
        <v>782.24</v>
      </c>
      <c r="F33" s="17">
        <v>24022</v>
      </c>
      <c r="G33" s="17">
        <f t="shared" si="0"/>
        <v>18790969.28</v>
      </c>
      <c r="H33" s="10">
        <v>9010</v>
      </c>
      <c r="I33" s="10"/>
      <c r="J33" s="10">
        <v>6173</v>
      </c>
      <c r="K33" s="7"/>
      <c r="L33" s="10">
        <v>5988</v>
      </c>
      <c r="M33" s="7"/>
      <c r="N33" s="7"/>
      <c r="O33" s="10">
        <v>2851</v>
      </c>
      <c r="P33" s="7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4" customFormat="1" ht="15">
      <c r="A34" s="48">
        <v>29</v>
      </c>
      <c r="B34" s="15" t="s">
        <v>59</v>
      </c>
      <c r="C34" s="15" t="s">
        <v>60</v>
      </c>
      <c r="D34" s="15" t="s">
        <v>13</v>
      </c>
      <c r="E34" s="16">
        <v>622.1</v>
      </c>
      <c r="F34" s="17">
        <v>2250</v>
      </c>
      <c r="G34" s="17">
        <f t="shared" si="0"/>
        <v>1399725</v>
      </c>
      <c r="H34" s="10">
        <v>0</v>
      </c>
      <c r="I34" s="10"/>
      <c r="J34" s="10">
        <v>0</v>
      </c>
      <c r="K34" s="7"/>
      <c r="L34" s="10">
        <v>750</v>
      </c>
      <c r="M34" s="7"/>
      <c r="N34" s="7"/>
      <c r="O34" s="10">
        <v>1500</v>
      </c>
      <c r="P34" s="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4" customFormat="1" ht="168.75">
      <c r="A35" s="48">
        <v>30</v>
      </c>
      <c r="B35" s="15" t="s">
        <v>62</v>
      </c>
      <c r="C35" s="15" t="s">
        <v>63</v>
      </c>
      <c r="D35" s="15" t="s">
        <v>18</v>
      </c>
      <c r="E35" s="16">
        <v>1860.3</v>
      </c>
      <c r="F35" s="17">
        <v>370300</v>
      </c>
      <c r="G35" s="17">
        <f t="shared" si="0"/>
        <v>688869090</v>
      </c>
      <c r="H35" s="7"/>
      <c r="I35" s="7"/>
      <c r="J35" s="7"/>
      <c r="K35" s="8">
        <v>169200</v>
      </c>
      <c r="L35" s="7"/>
      <c r="M35" s="7"/>
      <c r="N35" s="8">
        <v>201100</v>
      </c>
      <c r="O35" s="7"/>
      <c r="P35" s="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4" customFormat="1" ht="108.75">
      <c r="A36" s="48">
        <v>31</v>
      </c>
      <c r="B36" s="15" t="s">
        <v>64</v>
      </c>
      <c r="C36" s="15" t="s">
        <v>65</v>
      </c>
      <c r="D36" s="15" t="s">
        <v>18</v>
      </c>
      <c r="E36" s="16">
        <v>67.32</v>
      </c>
      <c r="F36" s="17">
        <v>639800</v>
      </c>
      <c r="G36" s="17">
        <f t="shared" si="0"/>
        <v>43071335.99999999</v>
      </c>
      <c r="H36" s="7"/>
      <c r="I36" s="7"/>
      <c r="J36" s="7"/>
      <c r="K36" s="8">
        <v>305800</v>
      </c>
      <c r="L36" s="7"/>
      <c r="M36" s="7"/>
      <c r="N36" s="8">
        <v>334000</v>
      </c>
      <c r="O36" s="7"/>
      <c r="P36" s="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4" customFormat="1" ht="180.75">
      <c r="A37" s="48">
        <v>32</v>
      </c>
      <c r="B37" s="15" t="s">
        <v>66</v>
      </c>
      <c r="C37" s="15" t="s">
        <v>67</v>
      </c>
      <c r="D37" s="15" t="s">
        <v>18</v>
      </c>
      <c r="E37" s="16">
        <v>38.61</v>
      </c>
      <c r="F37" s="17">
        <v>578000</v>
      </c>
      <c r="G37" s="17">
        <f t="shared" si="0"/>
        <v>22316580</v>
      </c>
      <c r="H37" s="7"/>
      <c r="I37" s="18"/>
      <c r="J37" s="7"/>
      <c r="K37" s="8">
        <v>259800</v>
      </c>
      <c r="L37" s="7"/>
      <c r="M37" s="7"/>
      <c r="N37" s="7"/>
      <c r="O37" s="7"/>
      <c r="P37" s="8">
        <v>318200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4" customFormat="1" ht="144.75">
      <c r="A38" s="48">
        <v>33</v>
      </c>
      <c r="B38" s="15" t="s">
        <v>68</v>
      </c>
      <c r="C38" s="15" t="s">
        <v>69</v>
      </c>
      <c r="D38" s="15" t="s">
        <v>18</v>
      </c>
      <c r="E38" s="16">
        <v>56.43000000000001</v>
      </c>
      <c r="F38" s="17">
        <v>1329500</v>
      </c>
      <c r="G38" s="17">
        <f t="shared" si="0"/>
        <v>75023685.00000001</v>
      </c>
      <c r="H38" s="7"/>
      <c r="I38" s="18">
        <v>647500</v>
      </c>
      <c r="J38" s="7"/>
      <c r="K38" s="7"/>
      <c r="L38" s="7"/>
      <c r="M38" s="8">
        <v>682000</v>
      </c>
      <c r="N38" s="7"/>
      <c r="O38" s="7"/>
      <c r="P38" s="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4" customFormat="1" ht="48.75">
      <c r="A39" s="48">
        <v>34</v>
      </c>
      <c r="B39" s="15" t="s">
        <v>70</v>
      </c>
      <c r="C39" s="15" t="s">
        <v>71</v>
      </c>
      <c r="D39" s="15" t="s">
        <v>72</v>
      </c>
      <c r="E39" s="16">
        <v>101.22</v>
      </c>
      <c r="F39" s="17">
        <v>47170</v>
      </c>
      <c r="G39" s="17">
        <f t="shared" si="0"/>
        <v>4774547.4</v>
      </c>
      <c r="H39" s="10">
        <v>13835</v>
      </c>
      <c r="I39" s="10"/>
      <c r="J39" s="10">
        <v>15835</v>
      </c>
      <c r="K39" s="7"/>
      <c r="L39" s="10">
        <v>14235</v>
      </c>
      <c r="M39" s="7"/>
      <c r="N39" s="7"/>
      <c r="O39" s="10">
        <v>3265</v>
      </c>
      <c r="P39" s="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4" customFormat="1" ht="48.75">
      <c r="A40" s="48">
        <v>35</v>
      </c>
      <c r="B40" s="15" t="s">
        <v>70</v>
      </c>
      <c r="C40" s="15" t="s">
        <v>73</v>
      </c>
      <c r="D40" s="15" t="s">
        <v>72</v>
      </c>
      <c r="E40" s="16">
        <v>53.6</v>
      </c>
      <c r="F40" s="17">
        <v>52400</v>
      </c>
      <c r="G40" s="17">
        <f t="shared" si="0"/>
        <v>2808640</v>
      </c>
      <c r="H40" s="10">
        <v>23260</v>
      </c>
      <c r="I40" s="10"/>
      <c r="J40" s="10">
        <v>12760</v>
      </c>
      <c r="K40" s="7"/>
      <c r="L40" s="10">
        <v>10610</v>
      </c>
      <c r="M40" s="7"/>
      <c r="N40" s="7"/>
      <c r="O40" s="10">
        <v>5770</v>
      </c>
      <c r="P40" s="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" customFormat="1" ht="24.75">
      <c r="A41" s="48">
        <v>36</v>
      </c>
      <c r="B41" s="15" t="s">
        <v>74</v>
      </c>
      <c r="C41" s="15" t="s">
        <v>75</v>
      </c>
      <c r="D41" s="15" t="s">
        <v>13</v>
      </c>
      <c r="E41" s="16">
        <v>4.9</v>
      </c>
      <c r="F41" s="17">
        <v>103550</v>
      </c>
      <c r="G41" s="17">
        <f t="shared" si="0"/>
        <v>507395.00000000006</v>
      </c>
      <c r="H41" s="10">
        <v>39680</v>
      </c>
      <c r="I41" s="10"/>
      <c r="J41" s="10">
        <v>24425</v>
      </c>
      <c r="K41" s="7"/>
      <c r="L41" s="10">
        <v>22895</v>
      </c>
      <c r="M41" s="7"/>
      <c r="N41" s="7"/>
      <c r="O41" s="10">
        <v>16550</v>
      </c>
      <c r="P41" s="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4" customFormat="1" ht="24.75">
      <c r="A42" s="48">
        <v>37</v>
      </c>
      <c r="B42" s="15" t="s">
        <v>74</v>
      </c>
      <c r="C42" s="15" t="s">
        <v>76</v>
      </c>
      <c r="D42" s="15" t="s">
        <v>17</v>
      </c>
      <c r="E42" s="16">
        <v>102.96000000000001</v>
      </c>
      <c r="F42" s="17">
        <v>158272</v>
      </c>
      <c r="G42" s="17">
        <f t="shared" si="0"/>
        <v>16295685.120000001</v>
      </c>
      <c r="H42" s="10">
        <v>40815</v>
      </c>
      <c r="I42" s="10"/>
      <c r="J42" s="10">
        <v>49350</v>
      </c>
      <c r="K42" s="7"/>
      <c r="L42" s="10">
        <v>50862</v>
      </c>
      <c r="M42" s="7"/>
      <c r="N42" s="7"/>
      <c r="O42" s="10">
        <v>17245</v>
      </c>
      <c r="P42" s="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4" customFormat="1" ht="24.75">
      <c r="A43" s="48">
        <v>38</v>
      </c>
      <c r="B43" s="15" t="s">
        <v>74</v>
      </c>
      <c r="C43" s="15" t="s">
        <v>77</v>
      </c>
      <c r="D43" s="15" t="s">
        <v>13</v>
      </c>
      <c r="E43" s="16">
        <v>8.12</v>
      </c>
      <c r="F43" s="17">
        <v>149378</v>
      </c>
      <c r="G43" s="17">
        <f t="shared" si="0"/>
        <v>1212949.3599999999</v>
      </c>
      <c r="H43" s="10">
        <v>57577</v>
      </c>
      <c r="I43" s="10"/>
      <c r="J43" s="10">
        <v>41057</v>
      </c>
      <c r="K43" s="7"/>
      <c r="L43" s="10">
        <v>31052</v>
      </c>
      <c r="M43" s="7"/>
      <c r="N43" s="7"/>
      <c r="O43" s="10">
        <v>19692</v>
      </c>
      <c r="P43" s="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4" customFormat="1" ht="48.75">
      <c r="A44" s="48">
        <v>39</v>
      </c>
      <c r="B44" s="15" t="s">
        <v>79</v>
      </c>
      <c r="C44" s="15" t="s">
        <v>80</v>
      </c>
      <c r="D44" s="15" t="s">
        <v>11</v>
      </c>
      <c r="E44" s="16">
        <v>3902.07</v>
      </c>
      <c r="F44" s="17">
        <v>4399</v>
      </c>
      <c r="G44" s="17">
        <f t="shared" si="0"/>
        <v>17165205.93</v>
      </c>
      <c r="H44" s="10">
        <v>1777</v>
      </c>
      <c r="I44" s="10"/>
      <c r="J44" s="10">
        <v>1311</v>
      </c>
      <c r="K44" s="7"/>
      <c r="L44" s="10">
        <v>816</v>
      </c>
      <c r="M44" s="7"/>
      <c r="N44" s="7"/>
      <c r="O44" s="10">
        <v>495</v>
      </c>
      <c r="P44" s="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4" customFormat="1" ht="24.75">
      <c r="A45" s="48">
        <v>40</v>
      </c>
      <c r="B45" s="15" t="s">
        <v>81</v>
      </c>
      <c r="C45" s="15" t="s">
        <v>82</v>
      </c>
      <c r="D45" s="15" t="s">
        <v>11</v>
      </c>
      <c r="E45" s="16">
        <v>415.26</v>
      </c>
      <c r="F45" s="17">
        <v>115717</v>
      </c>
      <c r="G45" s="17">
        <f t="shared" si="0"/>
        <v>48052641.42</v>
      </c>
      <c r="H45" s="10">
        <v>39801</v>
      </c>
      <c r="I45" s="10"/>
      <c r="J45" s="10">
        <v>30393</v>
      </c>
      <c r="K45" s="7"/>
      <c r="L45" s="10">
        <v>29148</v>
      </c>
      <c r="M45" s="7"/>
      <c r="N45" s="7"/>
      <c r="O45" s="10">
        <v>16375</v>
      </c>
      <c r="P45" s="7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4" customFormat="1" ht="15">
      <c r="A46" s="48">
        <v>41</v>
      </c>
      <c r="B46" s="7" t="s">
        <v>83</v>
      </c>
      <c r="C46" s="7" t="s">
        <v>84</v>
      </c>
      <c r="D46" s="7" t="s">
        <v>13</v>
      </c>
      <c r="E46" s="8">
        <v>229.67999999999998</v>
      </c>
      <c r="F46" s="9">
        <v>23010</v>
      </c>
      <c r="G46" s="9">
        <v>5284936.8</v>
      </c>
      <c r="H46" s="10">
        <v>7932</v>
      </c>
      <c r="I46" s="10"/>
      <c r="J46" s="13">
        <v>12488</v>
      </c>
      <c r="K46" s="19"/>
      <c r="L46" s="13">
        <v>1320</v>
      </c>
      <c r="M46" s="19"/>
      <c r="N46" s="19"/>
      <c r="O46" s="13">
        <v>1270</v>
      </c>
      <c r="P46" s="19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4" customFormat="1" ht="15">
      <c r="A47" s="48">
        <v>42</v>
      </c>
      <c r="B47" s="15" t="s">
        <v>85</v>
      </c>
      <c r="C47" s="15" t="s">
        <v>86</v>
      </c>
      <c r="D47" s="15" t="s">
        <v>13</v>
      </c>
      <c r="E47" s="16">
        <v>73.75</v>
      </c>
      <c r="F47" s="17">
        <v>579310</v>
      </c>
      <c r="G47" s="17">
        <f aca="true" t="shared" si="1" ref="G47:G56">E47*F47</f>
        <v>42724112.5</v>
      </c>
      <c r="H47" s="10">
        <v>190020</v>
      </c>
      <c r="I47" s="10"/>
      <c r="J47" s="10">
        <v>155020</v>
      </c>
      <c r="K47" s="7"/>
      <c r="L47" s="10">
        <v>144420</v>
      </c>
      <c r="M47" s="7"/>
      <c r="N47" s="7"/>
      <c r="O47" s="10">
        <v>89850</v>
      </c>
      <c r="P47" s="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4" customFormat="1" ht="15">
      <c r="A48" s="48">
        <v>43</v>
      </c>
      <c r="B48" s="15" t="s">
        <v>87</v>
      </c>
      <c r="C48" s="15" t="s">
        <v>88</v>
      </c>
      <c r="D48" s="15" t="s">
        <v>13</v>
      </c>
      <c r="E48" s="16">
        <v>11.68</v>
      </c>
      <c r="F48" s="17">
        <v>536210</v>
      </c>
      <c r="G48" s="17">
        <f t="shared" si="1"/>
        <v>6262932.8</v>
      </c>
      <c r="H48" s="10">
        <v>170762</v>
      </c>
      <c r="I48" s="10"/>
      <c r="J48" s="10">
        <v>148572</v>
      </c>
      <c r="K48" s="7"/>
      <c r="L48" s="10">
        <v>129702</v>
      </c>
      <c r="M48" s="7"/>
      <c r="N48" s="7"/>
      <c r="O48" s="10">
        <v>87174</v>
      </c>
      <c r="P48" s="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4" customFormat="1" ht="15">
      <c r="A49" s="48">
        <v>44</v>
      </c>
      <c r="B49" s="7" t="s">
        <v>89</v>
      </c>
      <c r="C49" s="7" t="s">
        <v>90</v>
      </c>
      <c r="D49" s="7" t="s">
        <v>46</v>
      </c>
      <c r="E49" s="8">
        <v>65.33999999999999</v>
      </c>
      <c r="F49" s="9">
        <v>30085</v>
      </c>
      <c r="G49" s="17">
        <f t="shared" si="1"/>
        <v>1965753.8999999997</v>
      </c>
      <c r="H49" s="10">
        <v>9345</v>
      </c>
      <c r="I49" s="10"/>
      <c r="J49" s="13">
        <v>8330</v>
      </c>
      <c r="K49" s="19"/>
      <c r="L49" s="13">
        <v>7635</v>
      </c>
      <c r="M49" s="19"/>
      <c r="N49" s="19"/>
      <c r="O49" s="13">
        <v>4775</v>
      </c>
      <c r="P49" s="19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4" customFormat="1" ht="60.75">
      <c r="A50" s="48">
        <v>45</v>
      </c>
      <c r="B50" s="7" t="s">
        <v>89</v>
      </c>
      <c r="C50" s="7" t="s">
        <v>91</v>
      </c>
      <c r="D50" s="7" t="s">
        <v>11</v>
      </c>
      <c r="E50" s="8">
        <v>4416.39</v>
      </c>
      <c r="F50" s="9">
        <v>5588</v>
      </c>
      <c r="G50" s="9">
        <f t="shared" si="1"/>
        <v>24678787.32</v>
      </c>
      <c r="H50" s="10">
        <v>1900</v>
      </c>
      <c r="I50" s="10"/>
      <c r="J50" s="13">
        <v>1209</v>
      </c>
      <c r="K50" s="19"/>
      <c r="L50" s="13">
        <v>1412</v>
      </c>
      <c r="M50" s="19"/>
      <c r="N50" s="19"/>
      <c r="O50" s="13">
        <v>1067</v>
      </c>
      <c r="P50" s="19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4" customFormat="1" ht="24.75">
      <c r="A51" s="48">
        <v>46</v>
      </c>
      <c r="B51" s="7" t="s">
        <v>173</v>
      </c>
      <c r="C51" s="7" t="s">
        <v>92</v>
      </c>
      <c r="D51" s="7" t="s">
        <v>174</v>
      </c>
      <c r="E51" s="8">
        <v>518.9</v>
      </c>
      <c r="F51" s="9">
        <v>71290</v>
      </c>
      <c r="G51" s="9">
        <f t="shared" si="1"/>
        <v>36992381</v>
      </c>
      <c r="H51" s="10">
        <v>26288</v>
      </c>
      <c r="I51" s="10"/>
      <c r="J51" s="13">
        <v>24638</v>
      </c>
      <c r="K51" s="19"/>
      <c r="L51" s="13">
        <v>18079</v>
      </c>
      <c r="M51" s="19"/>
      <c r="N51" s="19"/>
      <c r="O51" s="13">
        <v>2285</v>
      </c>
      <c r="P51" s="19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4" customFormat="1" ht="24.75">
      <c r="A52" s="48">
        <v>47</v>
      </c>
      <c r="B52" s="15" t="s">
        <v>94</v>
      </c>
      <c r="C52" s="15" t="s">
        <v>95</v>
      </c>
      <c r="D52" s="15" t="s">
        <v>11</v>
      </c>
      <c r="E52" s="16">
        <v>233184.99</v>
      </c>
      <c r="F52" s="17">
        <v>911</v>
      </c>
      <c r="G52" s="17">
        <f t="shared" si="1"/>
        <v>212431525.89</v>
      </c>
      <c r="H52" s="10">
        <v>228</v>
      </c>
      <c r="I52" s="10"/>
      <c r="J52" s="10">
        <v>429</v>
      </c>
      <c r="K52" s="7"/>
      <c r="L52" s="10">
        <v>181</v>
      </c>
      <c r="M52" s="7"/>
      <c r="N52" s="7"/>
      <c r="O52" s="10">
        <v>73</v>
      </c>
      <c r="P52" s="7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4" customFormat="1" ht="24.75">
      <c r="A53" s="48">
        <v>48</v>
      </c>
      <c r="B53" s="15" t="s">
        <v>94</v>
      </c>
      <c r="C53" s="15" t="s">
        <v>96</v>
      </c>
      <c r="D53" s="15" t="s">
        <v>11</v>
      </c>
      <c r="E53" s="16">
        <v>116589.6</v>
      </c>
      <c r="F53" s="17">
        <v>12181</v>
      </c>
      <c r="G53" s="17">
        <f t="shared" si="1"/>
        <v>1420177917.6000001</v>
      </c>
      <c r="H53" s="10">
        <v>4657</v>
      </c>
      <c r="I53" s="10"/>
      <c r="J53" s="10">
        <v>4372</v>
      </c>
      <c r="K53" s="7"/>
      <c r="L53" s="10">
        <v>2201</v>
      </c>
      <c r="M53" s="7"/>
      <c r="N53" s="7"/>
      <c r="O53" s="10">
        <v>951</v>
      </c>
      <c r="P53" s="7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" customFormat="1" ht="96.75">
      <c r="A54" s="48">
        <v>49</v>
      </c>
      <c r="B54" s="15" t="s">
        <v>97</v>
      </c>
      <c r="C54" s="15" t="s">
        <v>98</v>
      </c>
      <c r="D54" s="15" t="s">
        <v>99</v>
      </c>
      <c r="E54" s="16">
        <v>23307.27</v>
      </c>
      <c r="F54" s="17">
        <v>7325</v>
      </c>
      <c r="G54" s="17">
        <f t="shared" si="1"/>
        <v>170725752.75</v>
      </c>
      <c r="H54" s="10">
        <v>2844</v>
      </c>
      <c r="I54" s="10"/>
      <c r="J54" s="10">
        <v>2140</v>
      </c>
      <c r="K54" s="7"/>
      <c r="L54" s="10">
        <v>1761</v>
      </c>
      <c r="M54" s="7"/>
      <c r="N54" s="7"/>
      <c r="O54" s="10">
        <v>580</v>
      </c>
      <c r="P54" s="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" customFormat="1" ht="72.75">
      <c r="A55" s="48">
        <v>50</v>
      </c>
      <c r="B55" s="15" t="s">
        <v>97</v>
      </c>
      <c r="C55" s="15" t="s">
        <v>100</v>
      </c>
      <c r="D55" s="15" t="s">
        <v>101</v>
      </c>
      <c r="E55" s="16">
        <v>4354.02</v>
      </c>
      <c r="F55" s="17">
        <v>1090</v>
      </c>
      <c r="G55" s="17">
        <f t="shared" si="1"/>
        <v>4745881.800000001</v>
      </c>
      <c r="H55" s="10">
        <v>575</v>
      </c>
      <c r="I55" s="10"/>
      <c r="J55" s="10">
        <v>315</v>
      </c>
      <c r="K55" s="7"/>
      <c r="L55" s="10">
        <v>200</v>
      </c>
      <c r="M55" s="7"/>
      <c r="N55" s="7"/>
      <c r="O55" s="10">
        <v>0</v>
      </c>
      <c r="P55" s="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24.75">
      <c r="A56" s="48">
        <v>51</v>
      </c>
      <c r="B56" s="15" t="s">
        <v>103</v>
      </c>
      <c r="C56" s="15" t="s">
        <v>104</v>
      </c>
      <c r="D56" s="15" t="s">
        <v>11</v>
      </c>
      <c r="E56" s="16">
        <v>1107.31</v>
      </c>
      <c r="F56" s="17">
        <v>48447</v>
      </c>
      <c r="G56" s="17">
        <f t="shared" si="1"/>
        <v>53645847.57</v>
      </c>
      <c r="H56" s="10">
        <v>17174</v>
      </c>
      <c r="I56" s="10"/>
      <c r="J56" s="10">
        <v>12297</v>
      </c>
      <c r="K56" s="7"/>
      <c r="L56" s="10">
        <v>11790</v>
      </c>
      <c r="M56" s="7"/>
      <c r="N56" s="7"/>
      <c r="O56" s="10">
        <v>7186</v>
      </c>
      <c r="P56" s="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5">
      <c r="A57" s="48">
        <v>52</v>
      </c>
      <c r="B57" s="7" t="s">
        <v>105</v>
      </c>
      <c r="C57" s="7" t="s">
        <v>106</v>
      </c>
      <c r="D57" s="7" t="s">
        <v>13</v>
      </c>
      <c r="E57" s="8">
        <v>252.45</v>
      </c>
      <c r="F57" s="9">
        <v>17953</v>
      </c>
      <c r="G57" s="9">
        <v>4532234.85</v>
      </c>
      <c r="H57" s="10">
        <v>5066</v>
      </c>
      <c r="I57" s="10"/>
      <c r="J57" s="13">
        <v>4598</v>
      </c>
      <c r="K57" s="19"/>
      <c r="L57" s="13">
        <v>5098</v>
      </c>
      <c r="M57" s="19"/>
      <c r="N57" s="19"/>
      <c r="O57" s="13">
        <v>3191</v>
      </c>
      <c r="P57" s="19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4" customFormat="1" ht="24.75">
      <c r="A58" s="48">
        <v>53</v>
      </c>
      <c r="B58" s="7" t="s">
        <v>105</v>
      </c>
      <c r="C58" s="7" t="s">
        <v>107</v>
      </c>
      <c r="D58" s="7" t="s">
        <v>11</v>
      </c>
      <c r="E58" s="8">
        <v>3845.16</v>
      </c>
      <c r="F58" s="9">
        <v>6828</v>
      </c>
      <c r="G58" s="9">
        <f>E58*F58</f>
        <v>26254752.48</v>
      </c>
      <c r="H58" s="10">
        <v>3938</v>
      </c>
      <c r="I58" s="10"/>
      <c r="J58" s="13">
        <v>2538</v>
      </c>
      <c r="K58" s="19"/>
      <c r="L58" s="13">
        <v>286</v>
      </c>
      <c r="M58" s="19"/>
      <c r="N58" s="19"/>
      <c r="O58" s="13">
        <v>66</v>
      </c>
      <c r="P58" s="19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24.75">
      <c r="A59" s="48">
        <v>54</v>
      </c>
      <c r="B59" s="15" t="s">
        <v>108</v>
      </c>
      <c r="C59" s="15" t="s">
        <v>109</v>
      </c>
      <c r="D59" s="15" t="s">
        <v>13</v>
      </c>
      <c r="E59" s="16">
        <v>266.31</v>
      </c>
      <c r="F59" s="17">
        <v>656515</v>
      </c>
      <c r="G59" s="17">
        <f aca="true" t="shared" si="2" ref="G59:G65">E59*F59</f>
        <v>174836509.65</v>
      </c>
      <c r="H59" s="10">
        <v>272571</v>
      </c>
      <c r="I59" s="10"/>
      <c r="J59" s="10">
        <v>198944</v>
      </c>
      <c r="K59" s="7"/>
      <c r="L59" s="10">
        <v>121386</v>
      </c>
      <c r="M59" s="7"/>
      <c r="N59" s="7"/>
      <c r="O59" s="10">
        <v>63614</v>
      </c>
      <c r="P59" s="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" customFormat="1" ht="24.75">
      <c r="A60" s="48">
        <v>55</v>
      </c>
      <c r="B60" s="15" t="s">
        <v>108</v>
      </c>
      <c r="C60" s="15" t="s">
        <v>110</v>
      </c>
      <c r="D60" s="15" t="s">
        <v>11</v>
      </c>
      <c r="E60" s="16">
        <v>4139.1900000000005</v>
      </c>
      <c r="F60" s="17">
        <v>1022</v>
      </c>
      <c r="G60" s="17">
        <f t="shared" si="2"/>
        <v>4230252.180000001</v>
      </c>
      <c r="H60" s="10">
        <v>808</v>
      </c>
      <c r="I60" s="10"/>
      <c r="J60" s="10">
        <v>140</v>
      </c>
      <c r="K60" s="7"/>
      <c r="L60" s="10">
        <v>73</v>
      </c>
      <c r="M60" s="7"/>
      <c r="N60" s="7"/>
      <c r="O60" s="10">
        <v>1</v>
      </c>
      <c r="P60" s="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" customFormat="1" ht="24.75">
      <c r="A61" s="48">
        <v>56</v>
      </c>
      <c r="B61" s="15" t="s">
        <v>111</v>
      </c>
      <c r="C61" s="15" t="s">
        <v>112</v>
      </c>
      <c r="D61" s="15" t="s">
        <v>13</v>
      </c>
      <c r="E61" s="16">
        <v>232.20000000000002</v>
      </c>
      <c r="F61" s="17">
        <v>79000</v>
      </c>
      <c r="G61" s="17">
        <f t="shared" si="2"/>
        <v>18343800</v>
      </c>
      <c r="H61" s="10">
        <v>24000</v>
      </c>
      <c r="I61" s="10"/>
      <c r="J61" s="10">
        <v>24000</v>
      </c>
      <c r="K61" s="7"/>
      <c r="L61" s="10">
        <v>24000</v>
      </c>
      <c r="M61" s="7"/>
      <c r="N61" s="7"/>
      <c r="O61" s="10">
        <v>7000</v>
      </c>
      <c r="P61" s="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" customFormat="1" ht="36.75">
      <c r="A62" s="48">
        <v>57</v>
      </c>
      <c r="B62" s="15" t="s">
        <v>113</v>
      </c>
      <c r="C62" s="15" t="s">
        <v>114</v>
      </c>
      <c r="D62" s="15" t="s">
        <v>17</v>
      </c>
      <c r="E62" s="16">
        <v>2136.81</v>
      </c>
      <c r="F62" s="17">
        <v>18592</v>
      </c>
      <c r="G62" s="17">
        <f t="shared" si="2"/>
        <v>39727571.519999996</v>
      </c>
      <c r="H62" s="10">
        <v>8462</v>
      </c>
      <c r="I62" s="10"/>
      <c r="J62" s="10">
        <v>4275</v>
      </c>
      <c r="K62" s="7"/>
      <c r="L62" s="10">
        <v>4180</v>
      </c>
      <c r="M62" s="7"/>
      <c r="N62" s="7"/>
      <c r="O62" s="10">
        <v>1675</v>
      </c>
      <c r="P62" s="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24.75">
      <c r="A63" s="48">
        <v>58</v>
      </c>
      <c r="B63" s="15" t="s">
        <v>115</v>
      </c>
      <c r="C63" s="15" t="s">
        <v>116</v>
      </c>
      <c r="D63" s="15" t="s">
        <v>78</v>
      </c>
      <c r="E63" s="16">
        <v>3081.6</v>
      </c>
      <c r="F63" s="17">
        <v>4516</v>
      </c>
      <c r="G63" s="17">
        <f t="shared" si="2"/>
        <v>13916505.6</v>
      </c>
      <c r="H63" s="10">
        <v>1962</v>
      </c>
      <c r="I63" s="10"/>
      <c r="J63" s="10">
        <v>2362</v>
      </c>
      <c r="K63" s="7"/>
      <c r="L63" s="10">
        <v>152</v>
      </c>
      <c r="M63" s="7"/>
      <c r="N63" s="7"/>
      <c r="O63" s="10">
        <v>40</v>
      </c>
      <c r="P63" s="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15">
      <c r="A64" s="48">
        <v>59</v>
      </c>
      <c r="B64" s="15" t="s">
        <v>118</v>
      </c>
      <c r="C64" s="15" t="s">
        <v>119</v>
      </c>
      <c r="D64" s="15" t="s">
        <v>13</v>
      </c>
      <c r="E64" s="16">
        <v>65.14</v>
      </c>
      <c r="F64" s="17">
        <v>56904</v>
      </c>
      <c r="G64" s="17">
        <f t="shared" si="2"/>
        <v>3706726.56</v>
      </c>
      <c r="H64" s="10">
        <v>21450</v>
      </c>
      <c r="I64" s="10"/>
      <c r="J64" s="10">
        <v>13286</v>
      </c>
      <c r="K64" s="7"/>
      <c r="L64" s="10">
        <v>12856</v>
      </c>
      <c r="M64" s="7"/>
      <c r="N64" s="7"/>
      <c r="O64" s="10">
        <v>9312</v>
      </c>
      <c r="P64" s="7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15">
      <c r="A65" s="48">
        <v>60</v>
      </c>
      <c r="B65" s="15" t="s">
        <v>118</v>
      </c>
      <c r="C65" s="15" t="s">
        <v>120</v>
      </c>
      <c r="D65" s="15" t="s">
        <v>13</v>
      </c>
      <c r="E65" s="16">
        <v>75.24</v>
      </c>
      <c r="F65" s="17">
        <v>285387</v>
      </c>
      <c r="G65" s="17">
        <f t="shared" si="2"/>
        <v>21472517.88</v>
      </c>
      <c r="H65" s="10">
        <v>90777</v>
      </c>
      <c r="I65" s="10"/>
      <c r="J65" s="10">
        <v>75589</v>
      </c>
      <c r="K65" s="7"/>
      <c r="L65" s="10">
        <v>74008</v>
      </c>
      <c r="M65" s="7"/>
      <c r="N65" s="7"/>
      <c r="O65" s="10">
        <v>45013</v>
      </c>
      <c r="P65" s="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24.75">
      <c r="A66" s="48">
        <v>61</v>
      </c>
      <c r="B66" s="7" t="s">
        <v>121</v>
      </c>
      <c r="C66" s="7" t="s">
        <v>122</v>
      </c>
      <c r="D66" s="7" t="s">
        <v>11</v>
      </c>
      <c r="E66" s="8">
        <v>3264.52</v>
      </c>
      <c r="F66" s="9">
        <v>2552</v>
      </c>
      <c r="G66" s="9">
        <f>E66*F66</f>
        <v>8331055.04</v>
      </c>
      <c r="H66" s="10">
        <v>1873</v>
      </c>
      <c r="I66" s="10"/>
      <c r="J66" s="13">
        <v>464</v>
      </c>
      <c r="K66" s="19"/>
      <c r="L66" s="13">
        <v>193</v>
      </c>
      <c r="M66" s="19"/>
      <c r="N66" s="19"/>
      <c r="O66" s="13">
        <v>22</v>
      </c>
      <c r="P66" s="19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15">
      <c r="A67" s="48">
        <v>62</v>
      </c>
      <c r="B67" s="7" t="s">
        <v>121</v>
      </c>
      <c r="C67" s="7" t="s">
        <v>49</v>
      </c>
      <c r="D67" s="7" t="s">
        <v>13</v>
      </c>
      <c r="E67" s="8">
        <v>96.72</v>
      </c>
      <c r="F67" s="9">
        <v>26120</v>
      </c>
      <c r="G67" s="9">
        <f>E67*F67</f>
        <v>2526326.4</v>
      </c>
      <c r="H67" s="10">
        <v>17451</v>
      </c>
      <c r="I67" s="10"/>
      <c r="J67" s="13">
        <v>4115</v>
      </c>
      <c r="K67" s="19"/>
      <c r="L67" s="13">
        <v>2724</v>
      </c>
      <c r="M67" s="19"/>
      <c r="N67" s="19"/>
      <c r="O67" s="13">
        <v>1830</v>
      </c>
      <c r="P67" s="19"/>
      <c r="Q67" s="20"/>
      <c r="R67" s="20"/>
      <c r="S67" s="20"/>
      <c r="T67" s="20"/>
      <c r="U67" s="20"/>
      <c r="V67" s="20"/>
      <c r="W67" s="20"/>
      <c r="X67" s="20"/>
      <c r="Y67" s="20"/>
      <c r="Z67" s="12"/>
      <c r="AA67" s="12"/>
      <c r="AB67" s="12"/>
      <c r="AC67" s="1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90.75">
      <c r="A68" s="48">
        <v>63</v>
      </c>
      <c r="B68" s="21" t="s">
        <v>175</v>
      </c>
      <c r="C68" s="21" t="s">
        <v>176</v>
      </c>
      <c r="D68" s="21" t="s">
        <v>11</v>
      </c>
      <c r="E68" s="22">
        <v>67815</v>
      </c>
      <c r="F68" s="22">
        <v>1551</v>
      </c>
      <c r="G68" s="23">
        <f>E68*F68</f>
        <v>105181065</v>
      </c>
      <c r="H68" s="24">
        <v>739</v>
      </c>
      <c r="I68" s="24"/>
      <c r="J68" s="24">
        <v>375</v>
      </c>
      <c r="K68" s="24"/>
      <c r="L68" s="24">
        <v>302</v>
      </c>
      <c r="M68" s="25"/>
      <c r="N68" s="25"/>
      <c r="O68" s="24">
        <v>135</v>
      </c>
      <c r="P68" s="25"/>
      <c r="Q68" s="20"/>
      <c r="R68" s="20"/>
      <c r="S68" s="20"/>
      <c r="T68" s="26"/>
      <c r="U68" s="20"/>
      <c r="V68" s="27"/>
      <c r="W68" s="28"/>
      <c r="X68" s="29"/>
      <c r="Y68" s="20"/>
      <c r="Z68" s="12"/>
      <c r="AA68" s="12"/>
      <c r="AB68" s="12"/>
      <c r="AC68" s="12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84.75">
      <c r="A69" s="48">
        <v>64</v>
      </c>
      <c r="B69" s="15" t="s">
        <v>123</v>
      </c>
      <c r="C69" s="15" t="s">
        <v>124</v>
      </c>
      <c r="D69" s="15" t="s">
        <v>11</v>
      </c>
      <c r="E69" s="16">
        <v>47276.9</v>
      </c>
      <c r="F69" s="17">
        <v>30842</v>
      </c>
      <c r="G69" s="17">
        <f aca="true" t="shared" si="3" ref="G69:G82">E69*F69</f>
        <v>1458114149.8</v>
      </c>
      <c r="H69" s="10">
        <v>10997</v>
      </c>
      <c r="I69" s="10"/>
      <c r="J69" s="10">
        <v>9307</v>
      </c>
      <c r="K69" s="7"/>
      <c r="L69" s="10">
        <v>7442</v>
      </c>
      <c r="M69" s="7"/>
      <c r="N69" s="7"/>
      <c r="O69" s="10">
        <v>3096</v>
      </c>
      <c r="P69" s="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84.75">
      <c r="A70" s="48">
        <v>65</v>
      </c>
      <c r="B70" s="15" t="s">
        <v>123</v>
      </c>
      <c r="C70" s="15" t="s">
        <v>125</v>
      </c>
      <c r="D70" s="15" t="s">
        <v>11</v>
      </c>
      <c r="E70" s="16">
        <v>91989</v>
      </c>
      <c r="F70" s="17">
        <v>10898</v>
      </c>
      <c r="G70" s="17">
        <f t="shared" si="3"/>
        <v>1002496122</v>
      </c>
      <c r="H70" s="10">
        <v>4350</v>
      </c>
      <c r="I70" s="10"/>
      <c r="J70" s="10">
        <v>4250</v>
      </c>
      <c r="K70" s="7"/>
      <c r="L70" s="10">
        <v>1602</v>
      </c>
      <c r="M70" s="7"/>
      <c r="N70" s="7"/>
      <c r="O70" s="10">
        <v>696</v>
      </c>
      <c r="P70" s="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84.75">
      <c r="A71" s="48">
        <v>66</v>
      </c>
      <c r="B71" s="15" t="s">
        <v>123</v>
      </c>
      <c r="C71" s="15" t="s">
        <v>126</v>
      </c>
      <c r="D71" s="15" t="s">
        <v>11</v>
      </c>
      <c r="E71" s="16">
        <v>22996.99</v>
      </c>
      <c r="F71" s="17">
        <v>15868</v>
      </c>
      <c r="G71" s="17">
        <f t="shared" si="3"/>
        <v>364916237.32000005</v>
      </c>
      <c r="H71" s="10">
        <v>4687</v>
      </c>
      <c r="I71" s="10"/>
      <c r="J71" s="10">
        <v>3539</v>
      </c>
      <c r="K71" s="7"/>
      <c r="L71" s="10">
        <v>7076</v>
      </c>
      <c r="M71" s="7"/>
      <c r="N71" s="7"/>
      <c r="O71" s="10">
        <v>566</v>
      </c>
      <c r="P71" s="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5">
      <c r="A72" s="48">
        <v>67</v>
      </c>
      <c r="B72" s="15" t="s">
        <v>127</v>
      </c>
      <c r="C72" s="15" t="s">
        <v>128</v>
      </c>
      <c r="D72" s="15" t="s">
        <v>13</v>
      </c>
      <c r="E72" s="16">
        <v>37.26</v>
      </c>
      <c r="F72" s="17">
        <v>34370</v>
      </c>
      <c r="G72" s="17">
        <f t="shared" si="3"/>
        <v>1280626.2</v>
      </c>
      <c r="H72" s="10">
        <v>10780</v>
      </c>
      <c r="I72" s="10"/>
      <c r="J72" s="10">
        <v>8820</v>
      </c>
      <c r="K72" s="7"/>
      <c r="L72" s="10">
        <v>9410</v>
      </c>
      <c r="M72" s="7"/>
      <c r="N72" s="7"/>
      <c r="O72" s="10">
        <v>5360</v>
      </c>
      <c r="P72" s="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15">
      <c r="A73" s="48">
        <v>68</v>
      </c>
      <c r="B73" s="15" t="s">
        <v>127</v>
      </c>
      <c r="C73" s="15" t="s">
        <v>102</v>
      </c>
      <c r="D73" s="15" t="s">
        <v>13</v>
      </c>
      <c r="E73" s="16">
        <v>35.54</v>
      </c>
      <c r="F73" s="17">
        <v>58940</v>
      </c>
      <c r="G73" s="17">
        <f t="shared" si="3"/>
        <v>2094727.5999999999</v>
      </c>
      <c r="H73" s="10">
        <v>21470</v>
      </c>
      <c r="I73" s="10"/>
      <c r="J73" s="10">
        <v>15100</v>
      </c>
      <c r="K73" s="7"/>
      <c r="L73" s="10">
        <v>15770</v>
      </c>
      <c r="M73" s="7"/>
      <c r="N73" s="7"/>
      <c r="O73" s="10">
        <v>6600</v>
      </c>
      <c r="P73" s="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36.75">
      <c r="A74" s="48">
        <v>69</v>
      </c>
      <c r="B74" s="15" t="s">
        <v>129</v>
      </c>
      <c r="C74" s="15" t="s">
        <v>130</v>
      </c>
      <c r="D74" s="15" t="s">
        <v>13</v>
      </c>
      <c r="E74" s="16">
        <v>940.5</v>
      </c>
      <c r="F74" s="17">
        <v>240044</v>
      </c>
      <c r="G74" s="17">
        <f t="shared" si="3"/>
        <v>225761382</v>
      </c>
      <c r="H74" s="10">
        <v>64028</v>
      </c>
      <c r="I74" s="10"/>
      <c r="J74" s="10">
        <v>75292</v>
      </c>
      <c r="K74" s="7"/>
      <c r="L74" s="10">
        <v>69732</v>
      </c>
      <c r="M74" s="7"/>
      <c r="N74" s="7"/>
      <c r="O74" s="10">
        <v>30992</v>
      </c>
      <c r="P74" s="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4" customFormat="1" ht="36.75">
      <c r="A75" s="48">
        <v>70</v>
      </c>
      <c r="B75" s="15" t="s">
        <v>129</v>
      </c>
      <c r="C75" s="15" t="s">
        <v>131</v>
      </c>
      <c r="D75" s="15" t="s">
        <v>13</v>
      </c>
      <c r="E75" s="16">
        <v>1411.24</v>
      </c>
      <c r="F75" s="17">
        <v>25592</v>
      </c>
      <c r="G75" s="17">
        <f t="shared" si="3"/>
        <v>36116454.08</v>
      </c>
      <c r="H75" s="10">
        <v>11928</v>
      </c>
      <c r="I75" s="10"/>
      <c r="J75" s="10">
        <v>5656</v>
      </c>
      <c r="K75" s="7"/>
      <c r="L75" s="10">
        <v>5768</v>
      </c>
      <c r="M75" s="7"/>
      <c r="N75" s="7"/>
      <c r="O75" s="10">
        <v>2240</v>
      </c>
      <c r="P75" s="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4" customFormat="1" ht="36.75">
      <c r="A76" s="48">
        <v>71</v>
      </c>
      <c r="B76" s="15" t="s">
        <v>129</v>
      </c>
      <c r="C76" s="15" t="s">
        <v>132</v>
      </c>
      <c r="D76" s="15" t="s">
        <v>13</v>
      </c>
      <c r="E76" s="16">
        <v>846.25</v>
      </c>
      <c r="F76" s="17">
        <v>164576</v>
      </c>
      <c r="G76" s="17">
        <f t="shared" si="3"/>
        <v>139272440</v>
      </c>
      <c r="H76" s="10">
        <v>46780</v>
      </c>
      <c r="I76" s="10"/>
      <c r="J76" s="10">
        <v>48188</v>
      </c>
      <c r="K76" s="7"/>
      <c r="L76" s="10">
        <v>50400</v>
      </c>
      <c r="M76" s="7"/>
      <c r="N76" s="7"/>
      <c r="O76" s="10">
        <v>19208</v>
      </c>
      <c r="P76" s="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4" customFormat="1" ht="36.75">
      <c r="A77" s="48">
        <v>72</v>
      </c>
      <c r="B77" s="15" t="s">
        <v>133</v>
      </c>
      <c r="C77" s="15" t="s">
        <v>134</v>
      </c>
      <c r="D77" s="15" t="s">
        <v>13</v>
      </c>
      <c r="E77" s="16">
        <v>8.1</v>
      </c>
      <c r="F77" s="17">
        <v>300760</v>
      </c>
      <c r="G77" s="17">
        <f t="shared" si="3"/>
        <v>2436156</v>
      </c>
      <c r="H77" s="10">
        <v>102280</v>
      </c>
      <c r="I77" s="10"/>
      <c r="J77" s="10">
        <v>75600</v>
      </c>
      <c r="K77" s="7"/>
      <c r="L77" s="10">
        <v>78090</v>
      </c>
      <c r="M77" s="7"/>
      <c r="N77" s="7"/>
      <c r="O77" s="10">
        <v>44790</v>
      </c>
      <c r="P77" s="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4" customFormat="1" ht="36.75">
      <c r="A78" s="48">
        <v>73</v>
      </c>
      <c r="B78" s="15" t="s">
        <v>135</v>
      </c>
      <c r="C78" s="15" t="s">
        <v>136</v>
      </c>
      <c r="D78" s="15" t="s">
        <v>11</v>
      </c>
      <c r="E78" s="16">
        <v>256.5</v>
      </c>
      <c r="F78" s="17">
        <v>19433</v>
      </c>
      <c r="G78" s="17">
        <f t="shared" si="3"/>
        <v>4984564.5</v>
      </c>
      <c r="H78" s="10">
        <v>9643</v>
      </c>
      <c r="I78" s="10"/>
      <c r="J78" s="10">
        <v>3900</v>
      </c>
      <c r="K78" s="7"/>
      <c r="L78" s="10">
        <v>2873</v>
      </c>
      <c r="M78" s="7"/>
      <c r="N78" s="7"/>
      <c r="O78" s="10">
        <v>3017</v>
      </c>
      <c r="P78" s="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4" customFormat="1" ht="15">
      <c r="A79" s="48">
        <v>74</v>
      </c>
      <c r="B79" s="15" t="s">
        <v>137</v>
      </c>
      <c r="C79" s="15" t="s">
        <v>117</v>
      </c>
      <c r="D79" s="15" t="s">
        <v>13</v>
      </c>
      <c r="E79" s="16">
        <v>4.72</v>
      </c>
      <c r="F79" s="17">
        <v>35900</v>
      </c>
      <c r="G79" s="17">
        <f t="shared" si="3"/>
        <v>169448</v>
      </c>
      <c r="H79" s="10">
        <v>9200</v>
      </c>
      <c r="I79" s="10"/>
      <c r="J79" s="10">
        <v>8900</v>
      </c>
      <c r="K79" s="7"/>
      <c r="L79" s="10">
        <v>9100</v>
      </c>
      <c r="M79" s="7"/>
      <c r="N79" s="7"/>
      <c r="O79" s="10">
        <v>8700</v>
      </c>
      <c r="P79" s="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4" customFormat="1" ht="15">
      <c r="A80" s="48">
        <v>75</v>
      </c>
      <c r="B80" s="15" t="s">
        <v>138</v>
      </c>
      <c r="C80" s="15" t="s">
        <v>33</v>
      </c>
      <c r="D80" s="15" t="s">
        <v>13</v>
      </c>
      <c r="E80" s="16">
        <v>20.96</v>
      </c>
      <c r="F80" s="17">
        <v>34730</v>
      </c>
      <c r="G80" s="17">
        <f t="shared" si="3"/>
        <v>727940.8</v>
      </c>
      <c r="H80" s="10">
        <v>18160</v>
      </c>
      <c r="I80" s="10"/>
      <c r="J80" s="10">
        <v>8680</v>
      </c>
      <c r="K80" s="7"/>
      <c r="L80" s="10">
        <v>5580</v>
      </c>
      <c r="M80" s="7"/>
      <c r="N80" s="7"/>
      <c r="O80" s="10">
        <v>2310</v>
      </c>
      <c r="P80" s="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4" customFormat="1" ht="36.75">
      <c r="A81" s="48">
        <v>76</v>
      </c>
      <c r="B81" s="15" t="s">
        <v>138</v>
      </c>
      <c r="C81" s="15" t="s">
        <v>139</v>
      </c>
      <c r="D81" s="15" t="s">
        <v>11</v>
      </c>
      <c r="E81" s="16">
        <v>18855.73</v>
      </c>
      <c r="F81" s="17">
        <v>4195</v>
      </c>
      <c r="G81" s="17">
        <f t="shared" si="3"/>
        <v>79099787.35</v>
      </c>
      <c r="H81" s="10">
        <v>1886</v>
      </c>
      <c r="I81" s="10"/>
      <c r="J81" s="10">
        <v>1552</v>
      </c>
      <c r="K81" s="7"/>
      <c r="L81" s="10">
        <v>668</v>
      </c>
      <c r="M81" s="7"/>
      <c r="N81" s="7"/>
      <c r="O81" s="10">
        <v>89</v>
      </c>
      <c r="P81" s="7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4" customFormat="1" ht="15">
      <c r="A82" s="48">
        <v>77</v>
      </c>
      <c r="B82" s="15" t="s">
        <v>140</v>
      </c>
      <c r="C82" s="15" t="s">
        <v>141</v>
      </c>
      <c r="D82" s="15" t="s">
        <v>13</v>
      </c>
      <c r="E82" s="16">
        <v>1345.9</v>
      </c>
      <c r="F82" s="17">
        <v>42180</v>
      </c>
      <c r="G82" s="17">
        <f t="shared" si="3"/>
        <v>56770062.00000001</v>
      </c>
      <c r="H82" s="10">
        <v>27680</v>
      </c>
      <c r="I82" s="10"/>
      <c r="J82" s="10">
        <v>5400</v>
      </c>
      <c r="K82" s="7"/>
      <c r="L82" s="10">
        <v>6030</v>
      </c>
      <c r="M82" s="7"/>
      <c r="N82" s="7"/>
      <c r="O82" s="10">
        <v>3070</v>
      </c>
      <c r="P82" s="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4" customFormat="1" ht="15">
      <c r="A83" s="48">
        <v>78</v>
      </c>
      <c r="B83" s="7" t="s">
        <v>142</v>
      </c>
      <c r="C83" s="7" t="s">
        <v>143</v>
      </c>
      <c r="D83" s="7" t="s">
        <v>46</v>
      </c>
      <c r="E83" s="8">
        <v>40.49</v>
      </c>
      <c r="F83" s="9">
        <v>1460</v>
      </c>
      <c r="G83" s="9">
        <f>E83*F83</f>
        <v>59115.4</v>
      </c>
      <c r="H83" s="10">
        <v>365</v>
      </c>
      <c r="I83" s="10"/>
      <c r="J83" s="13">
        <v>365</v>
      </c>
      <c r="K83" s="19"/>
      <c r="L83" s="13">
        <v>365</v>
      </c>
      <c r="M83" s="19"/>
      <c r="N83" s="19"/>
      <c r="O83" s="13">
        <v>365</v>
      </c>
      <c r="P83" s="19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4" customFormat="1" ht="15">
      <c r="A84" s="48">
        <v>79</v>
      </c>
      <c r="B84" s="15" t="s">
        <v>144</v>
      </c>
      <c r="C84" s="15" t="s">
        <v>61</v>
      </c>
      <c r="D84" s="15" t="s">
        <v>13</v>
      </c>
      <c r="E84" s="16">
        <v>3.26</v>
      </c>
      <c r="F84" s="17">
        <v>595700</v>
      </c>
      <c r="G84" s="17">
        <f aca="true" t="shared" si="4" ref="G84:G98">E84*F84</f>
        <v>1941981.9999999998</v>
      </c>
      <c r="H84" s="10">
        <v>168500</v>
      </c>
      <c r="I84" s="10"/>
      <c r="J84" s="10">
        <v>164750</v>
      </c>
      <c r="K84" s="7"/>
      <c r="L84" s="10">
        <v>182220</v>
      </c>
      <c r="M84" s="7"/>
      <c r="N84" s="7"/>
      <c r="O84" s="10">
        <v>80230</v>
      </c>
      <c r="P84" s="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4" customFormat="1" ht="24.75">
      <c r="A85" s="48">
        <v>80</v>
      </c>
      <c r="B85" s="15" t="s">
        <v>144</v>
      </c>
      <c r="C85" s="15" t="s">
        <v>145</v>
      </c>
      <c r="D85" s="15" t="s">
        <v>17</v>
      </c>
      <c r="E85" s="16">
        <v>23.62</v>
      </c>
      <c r="F85" s="17">
        <v>60750</v>
      </c>
      <c r="G85" s="17">
        <f t="shared" si="4"/>
        <v>1434915</v>
      </c>
      <c r="H85" s="10">
        <v>14750</v>
      </c>
      <c r="I85" s="10"/>
      <c r="J85" s="10">
        <v>16400</v>
      </c>
      <c r="K85" s="7"/>
      <c r="L85" s="10">
        <v>20300</v>
      </c>
      <c r="M85" s="7"/>
      <c r="N85" s="7"/>
      <c r="O85" s="10">
        <v>9300</v>
      </c>
      <c r="P85" s="7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4" customFormat="1" ht="60.75">
      <c r="A86" s="48">
        <v>81</v>
      </c>
      <c r="B86" s="15" t="s">
        <v>146</v>
      </c>
      <c r="C86" s="15" t="s">
        <v>147</v>
      </c>
      <c r="D86" s="15" t="s">
        <v>11</v>
      </c>
      <c r="E86" s="16">
        <v>48681.99</v>
      </c>
      <c r="F86" s="17">
        <v>6349</v>
      </c>
      <c r="G86" s="17">
        <f t="shared" si="4"/>
        <v>309081954.51</v>
      </c>
      <c r="H86" s="10">
        <v>2961</v>
      </c>
      <c r="I86" s="10"/>
      <c r="J86" s="10">
        <v>1850</v>
      </c>
      <c r="K86" s="7"/>
      <c r="L86" s="10">
        <v>1289</v>
      </c>
      <c r="M86" s="7"/>
      <c r="N86" s="7"/>
      <c r="O86" s="10">
        <v>249</v>
      </c>
      <c r="P86" s="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4" customFormat="1" ht="60.75">
      <c r="A87" s="48">
        <v>82</v>
      </c>
      <c r="B87" s="15" t="s">
        <v>146</v>
      </c>
      <c r="C87" s="15" t="s">
        <v>148</v>
      </c>
      <c r="D87" s="15" t="s">
        <v>11</v>
      </c>
      <c r="E87" s="16">
        <v>41892</v>
      </c>
      <c r="F87" s="17">
        <v>6592</v>
      </c>
      <c r="G87" s="17">
        <f t="shared" si="4"/>
        <v>276152064</v>
      </c>
      <c r="H87" s="10">
        <v>2180</v>
      </c>
      <c r="I87" s="10"/>
      <c r="J87" s="10">
        <v>1673</v>
      </c>
      <c r="K87" s="7"/>
      <c r="L87" s="10">
        <v>2268</v>
      </c>
      <c r="M87" s="7"/>
      <c r="N87" s="7"/>
      <c r="O87" s="10">
        <v>471</v>
      </c>
      <c r="P87" s="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4" customFormat="1" ht="48.75">
      <c r="A88" s="48">
        <v>83</v>
      </c>
      <c r="B88" s="15" t="s">
        <v>149</v>
      </c>
      <c r="C88" s="15" t="s">
        <v>150</v>
      </c>
      <c r="D88" s="15" t="s">
        <v>78</v>
      </c>
      <c r="E88" s="16">
        <v>161860.05000000002</v>
      </c>
      <c r="F88" s="17">
        <v>263</v>
      </c>
      <c r="G88" s="17">
        <f t="shared" si="4"/>
        <v>42569193.150000006</v>
      </c>
      <c r="H88" s="10">
        <v>111</v>
      </c>
      <c r="I88" s="10"/>
      <c r="J88" s="10">
        <v>111</v>
      </c>
      <c r="K88" s="7"/>
      <c r="L88" s="10">
        <v>31</v>
      </c>
      <c r="M88" s="7"/>
      <c r="N88" s="7"/>
      <c r="O88" s="10">
        <v>10</v>
      </c>
      <c r="P88" s="7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9" s="4" customFormat="1" ht="24.75">
      <c r="A89" s="48">
        <v>84</v>
      </c>
      <c r="B89" s="15" t="s">
        <v>153</v>
      </c>
      <c r="C89" s="15" t="s">
        <v>154</v>
      </c>
      <c r="D89" s="15" t="s">
        <v>11</v>
      </c>
      <c r="E89" s="16">
        <v>240531.75</v>
      </c>
      <c r="F89" s="17">
        <v>450</v>
      </c>
      <c r="G89" s="17">
        <f t="shared" si="4"/>
        <v>108239287.5</v>
      </c>
      <c r="H89" s="10">
        <v>250</v>
      </c>
      <c r="I89" s="10"/>
      <c r="J89" s="10">
        <v>75</v>
      </c>
      <c r="K89" s="7"/>
      <c r="L89" s="10">
        <v>75</v>
      </c>
      <c r="M89" s="7"/>
      <c r="N89" s="7"/>
      <c r="O89" s="10">
        <v>50</v>
      </c>
      <c r="P89" s="7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1:29" s="4" customFormat="1" ht="24.75">
      <c r="A90" s="48">
        <v>85</v>
      </c>
      <c r="B90" s="15" t="s">
        <v>151</v>
      </c>
      <c r="C90" s="15" t="s">
        <v>152</v>
      </c>
      <c r="D90" s="15" t="s">
        <v>11</v>
      </c>
      <c r="E90" s="16">
        <v>96212.7</v>
      </c>
      <c r="F90" s="17">
        <v>2677</v>
      </c>
      <c r="G90" s="17">
        <f t="shared" si="4"/>
        <v>257561397.9</v>
      </c>
      <c r="H90" s="10">
        <v>1335</v>
      </c>
      <c r="I90" s="10"/>
      <c r="J90" s="10">
        <v>980</v>
      </c>
      <c r="K90" s="7"/>
      <c r="L90" s="10">
        <v>289</v>
      </c>
      <c r="M90" s="7"/>
      <c r="N90" s="7"/>
      <c r="O90" s="10">
        <v>73</v>
      </c>
      <c r="P90" s="7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1:29" s="4" customFormat="1" ht="120.75">
      <c r="A91" s="48">
        <v>86</v>
      </c>
      <c r="B91" s="15" t="s">
        <v>155</v>
      </c>
      <c r="C91" s="15" t="s">
        <v>156</v>
      </c>
      <c r="D91" s="15" t="s">
        <v>11</v>
      </c>
      <c r="E91" s="16">
        <v>100042</v>
      </c>
      <c r="F91" s="17">
        <v>2868</v>
      </c>
      <c r="G91" s="17">
        <f t="shared" si="4"/>
        <v>286920456</v>
      </c>
      <c r="H91" s="10">
        <v>1310</v>
      </c>
      <c r="I91" s="10"/>
      <c r="J91" s="10">
        <v>906</v>
      </c>
      <c r="K91" s="7"/>
      <c r="L91" s="10">
        <v>560</v>
      </c>
      <c r="M91" s="7"/>
      <c r="N91" s="7"/>
      <c r="O91" s="10">
        <v>92</v>
      </c>
      <c r="P91" s="7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1:29" s="4" customFormat="1" ht="15">
      <c r="A92" s="48">
        <v>87</v>
      </c>
      <c r="B92" s="15" t="s">
        <v>157</v>
      </c>
      <c r="C92" s="15" t="s">
        <v>93</v>
      </c>
      <c r="D92" s="15" t="s">
        <v>13</v>
      </c>
      <c r="E92" s="16">
        <v>9.6</v>
      </c>
      <c r="F92" s="17">
        <v>104003</v>
      </c>
      <c r="G92" s="17">
        <f t="shared" si="4"/>
        <v>998428.7999999999</v>
      </c>
      <c r="H92" s="10">
        <v>43333</v>
      </c>
      <c r="I92" s="10"/>
      <c r="J92" s="10">
        <v>26785</v>
      </c>
      <c r="K92" s="7"/>
      <c r="L92" s="10">
        <v>23935</v>
      </c>
      <c r="M92" s="7"/>
      <c r="N92" s="7"/>
      <c r="O92" s="10">
        <v>9950</v>
      </c>
      <c r="P92" s="7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1:29" s="4" customFormat="1" ht="15">
      <c r="A93" s="48">
        <v>88</v>
      </c>
      <c r="B93" s="15" t="s">
        <v>158</v>
      </c>
      <c r="C93" s="15" t="s">
        <v>159</v>
      </c>
      <c r="D93" s="15" t="s">
        <v>13</v>
      </c>
      <c r="E93" s="16">
        <v>142.56</v>
      </c>
      <c r="F93" s="17">
        <v>83070</v>
      </c>
      <c r="G93" s="17">
        <f t="shared" si="4"/>
        <v>11842459.200000001</v>
      </c>
      <c r="H93" s="10">
        <v>32703.800000000003</v>
      </c>
      <c r="I93" s="10"/>
      <c r="J93" s="10">
        <v>21927.800000000003</v>
      </c>
      <c r="K93" s="7"/>
      <c r="L93" s="10">
        <v>18668.800000000003</v>
      </c>
      <c r="M93" s="7"/>
      <c r="N93" s="7"/>
      <c r="O93" s="10">
        <v>9769.6</v>
      </c>
      <c r="P93" s="7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pans="1:29" s="4" customFormat="1" ht="24.75">
      <c r="A94" s="48">
        <v>89</v>
      </c>
      <c r="B94" s="15" t="s">
        <v>160</v>
      </c>
      <c r="C94" s="15" t="s">
        <v>161</v>
      </c>
      <c r="D94" s="15" t="s">
        <v>13</v>
      </c>
      <c r="E94" s="16">
        <v>41.04</v>
      </c>
      <c r="F94" s="17">
        <v>2930</v>
      </c>
      <c r="G94" s="17">
        <f t="shared" si="4"/>
        <v>120247.2</v>
      </c>
      <c r="H94" s="10">
        <v>1110</v>
      </c>
      <c r="I94" s="10"/>
      <c r="J94" s="10">
        <v>560</v>
      </c>
      <c r="K94" s="7"/>
      <c r="L94" s="10">
        <v>1050</v>
      </c>
      <c r="M94" s="7"/>
      <c r="N94" s="7"/>
      <c r="O94" s="10">
        <v>210</v>
      </c>
      <c r="P94" s="7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spans="1:29" s="4" customFormat="1" ht="24.75">
      <c r="A95" s="48">
        <v>90</v>
      </c>
      <c r="B95" s="15" t="s">
        <v>160</v>
      </c>
      <c r="C95" s="15" t="s">
        <v>162</v>
      </c>
      <c r="D95" s="15" t="s">
        <v>13</v>
      </c>
      <c r="E95" s="16">
        <v>71.82</v>
      </c>
      <c r="F95" s="17">
        <v>5636</v>
      </c>
      <c r="G95" s="17">
        <f t="shared" si="4"/>
        <v>404777.51999999996</v>
      </c>
      <c r="H95" s="10">
        <v>2198</v>
      </c>
      <c r="I95" s="10"/>
      <c r="J95" s="10">
        <v>1198</v>
      </c>
      <c r="K95" s="7"/>
      <c r="L95" s="10">
        <v>1638</v>
      </c>
      <c r="M95" s="7"/>
      <c r="N95" s="7"/>
      <c r="O95" s="10">
        <v>602</v>
      </c>
      <c r="P95" s="7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spans="1:29" s="4" customFormat="1" ht="24.75">
      <c r="A96" s="48">
        <v>91</v>
      </c>
      <c r="B96" s="15" t="s">
        <v>163</v>
      </c>
      <c r="C96" s="15" t="s">
        <v>164</v>
      </c>
      <c r="D96" s="15" t="s">
        <v>17</v>
      </c>
      <c r="E96" s="16">
        <v>13.66</v>
      </c>
      <c r="F96" s="17">
        <v>1526325</v>
      </c>
      <c r="G96" s="17">
        <f t="shared" si="4"/>
        <v>20849599.5</v>
      </c>
      <c r="H96" s="10">
        <v>482506</v>
      </c>
      <c r="I96" s="10"/>
      <c r="J96" s="10">
        <v>402289</v>
      </c>
      <c r="K96" s="7"/>
      <c r="L96" s="10">
        <v>380319</v>
      </c>
      <c r="M96" s="7"/>
      <c r="N96" s="7"/>
      <c r="O96" s="10">
        <v>261211</v>
      </c>
      <c r="P96" s="7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spans="1:29" s="4" customFormat="1" ht="24.75">
      <c r="A97" s="48">
        <v>92</v>
      </c>
      <c r="B97" s="15" t="s">
        <v>165</v>
      </c>
      <c r="C97" s="15" t="s">
        <v>166</v>
      </c>
      <c r="D97" s="15" t="s">
        <v>19</v>
      </c>
      <c r="E97" s="16">
        <v>225</v>
      </c>
      <c r="F97" s="17">
        <v>18720</v>
      </c>
      <c r="G97" s="17">
        <f t="shared" si="4"/>
        <v>4212000</v>
      </c>
      <c r="H97" s="10">
        <v>18180</v>
      </c>
      <c r="I97" s="10"/>
      <c r="J97" s="10">
        <v>180</v>
      </c>
      <c r="K97" s="7"/>
      <c r="L97" s="10">
        <v>180</v>
      </c>
      <c r="M97" s="7"/>
      <c r="N97" s="7"/>
      <c r="O97" s="10">
        <v>180</v>
      </c>
      <c r="P97" s="7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spans="1:29" s="4" customFormat="1" ht="15">
      <c r="A98" s="48">
        <v>93</v>
      </c>
      <c r="B98" s="15" t="s">
        <v>168</v>
      </c>
      <c r="C98" s="15" t="s">
        <v>169</v>
      </c>
      <c r="D98" s="15" t="s">
        <v>19</v>
      </c>
      <c r="E98" s="16">
        <v>103.5</v>
      </c>
      <c r="F98" s="17">
        <v>32000</v>
      </c>
      <c r="G98" s="17">
        <f t="shared" si="4"/>
        <v>3312000</v>
      </c>
      <c r="H98" s="10">
        <v>20000</v>
      </c>
      <c r="I98" s="10"/>
      <c r="J98" s="10">
        <v>10000</v>
      </c>
      <c r="K98" s="7"/>
      <c r="L98" s="10">
        <v>2000</v>
      </c>
      <c r="M98" s="7"/>
      <c r="N98" s="7"/>
      <c r="O98" s="10">
        <v>0</v>
      </c>
      <c r="P98" s="7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spans="1:29" s="4" customFormat="1" ht="15">
      <c r="A99" s="48">
        <v>94</v>
      </c>
      <c r="B99" s="7" t="s">
        <v>168</v>
      </c>
      <c r="C99" s="7" t="s">
        <v>167</v>
      </c>
      <c r="D99" s="7" t="s">
        <v>13</v>
      </c>
      <c r="E99" s="8">
        <v>397.66</v>
      </c>
      <c r="F99" s="9">
        <v>4745</v>
      </c>
      <c r="G99" s="9">
        <f>E99*F99</f>
        <v>1886896.7000000002</v>
      </c>
      <c r="H99" s="10">
        <v>2073</v>
      </c>
      <c r="I99" s="10"/>
      <c r="J99" s="13">
        <v>1702</v>
      </c>
      <c r="K99" s="19"/>
      <c r="L99" s="13">
        <v>605</v>
      </c>
      <c r="M99" s="19"/>
      <c r="N99" s="19"/>
      <c r="O99" s="13">
        <v>365</v>
      </c>
      <c r="P99" s="19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</row>
    <row r="100" spans="1:29" s="4" customFormat="1" ht="15">
      <c r="A100" s="31"/>
      <c r="B100" s="32"/>
      <c r="C100" s="32"/>
      <c r="D100" s="32"/>
      <c r="E100" s="33"/>
      <c r="F100" s="34"/>
      <c r="G100" s="34"/>
      <c r="H100" s="31"/>
      <c r="I100" s="31"/>
      <c r="J100" s="35"/>
      <c r="K100" s="35"/>
      <c r="L100" s="35"/>
      <c r="M100" s="35"/>
      <c r="N100" s="35"/>
      <c r="O100" s="35"/>
      <c r="P100" s="35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1:29" s="4" customFormat="1" ht="14.25" customHeight="1">
      <c r="A101" s="73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35"/>
      <c r="N101" s="35"/>
      <c r="O101" s="35"/>
      <c r="P101" s="35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</row>
    <row r="102" spans="1:29" s="4" customFormat="1" ht="122.25" customHeight="1">
      <c r="A102" s="73"/>
      <c r="B102" s="77" t="s">
        <v>180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35"/>
      <c r="N102" s="35"/>
      <c r="O102" s="35"/>
      <c r="P102" s="35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1:29" s="4" customFormat="1" ht="15">
      <c r="A103" s="32"/>
      <c r="B103" s="32"/>
      <c r="C103" s="32"/>
      <c r="D103" s="32"/>
      <c r="E103" s="33"/>
      <c r="F103" s="34"/>
      <c r="G103" s="34"/>
      <c r="H103" s="36"/>
      <c r="I103" s="36"/>
      <c r="J103" s="31"/>
      <c r="K103" s="31"/>
      <c r="L103" s="35"/>
      <c r="M103" s="35"/>
      <c r="N103" s="35"/>
      <c r="O103" s="35"/>
      <c r="P103" s="35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29" s="4" customFormat="1" ht="15">
      <c r="A104" s="32"/>
      <c r="B104" s="32"/>
      <c r="C104" s="32"/>
      <c r="D104" s="32"/>
      <c r="E104" s="33"/>
      <c r="F104" s="34"/>
      <c r="G104" s="34"/>
      <c r="H104" s="36"/>
      <c r="I104" s="36"/>
      <c r="J104" s="31"/>
      <c r="K104" s="31"/>
      <c r="L104" s="35"/>
      <c r="M104" s="35"/>
      <c r="N104" s="35"/>
      <c r="O104" s="35"/>
      <c r="P104" s="35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</row>
    <row r="105" spans="1:29" s="4" customFormat="1" ht="15">
      <c r="A105" s="32"/>
      <c r="B105" s="32"/>
      <c r="C105" s="32"/>
      <c r="D105" s="32"/>
      <c r="E105" s="33"/>
      <c r="F105" s="34"/>
      <c r="G105" s="34"/>
      <c r="H105" s="36"/>
      <c r="I105" s="36"/>
      <c r="J105" s="31"/>
      <c r="K105" s="31"/>
      <c r="L105" s="35"/>
      <c r="M105" s="35"/>
      <c r="N105" s="35"/>
      <c r="O105" s="35"/>
      <c r="P105" s="35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spans="1:29" s="4" customFormat="1" ht="15">
      <c r="A106" s="32"/>
      <c r="B106" s="32"/>
      <c r="C106" s="32"/>
      <c r="D106" s="32"/>
      <c r="E106" s="33"/>
      <c r="F106" s="34"/>
      <c r="G106" s="34"/>
      <c r="H106" s="36"/>
      <c r="I106" s="36"/>
      <c r="J106" s="31"/>
      <c r="K106" s="31"/>
      <c r="L106" s="35"/>
      <c r="M106" s="35"/>
      <c r="N106" s="35"/>
      <c r="O106" s="35"/>
      <c r="P106" s="35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:29" s="4" customFormat="1" ht="15">
      <c r="A107" s="32"/>
      <c r="B107" s="32"/>
      <c r="C107" s="32"/>
      <c r="D107" s="32"/>
      <c r="E107" s="33"/>
      <c r="F107" s="34"/>
      <c r="G107" s="34"/>
      <c r="H107" s="36"/>
      <c r="I107" s="36"/>
      <c r="J107" s="31"/>
      <c r="K107" s="31"/>
      <c r="L107" s="35"/>
      <c r="M107" s="35"/>
      <c r="N107" s="35"/>
      <c r="O107" s="35"/>
      <c r="P107" s="35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29" s="4" customFormat="1" ht="15">
      <c r="A108" s="32"/>
      <c r="B108" s="32"/>
      <c r="C108" s="32"/>
      <c r="D108" s="32"/>
      <c r="E108" s="33"/>
      <c r="F108" s="34"/>
      <c r="G108" s="34"/>
      <c r="H108" s="36"/>
      <c r="I108" s="36"/>
      <c r="J108" s="31"/>
      <c r="K108" s="31"/>
      <c r="L108" s="35"/>
      <c r="M108" s="35"/>
      <c r="N108" s="35"/>
      <c r="O108" s="35"/>
      <c r="P108" s="35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1:29" s="4" customFormat="1" ht="15">
      <c r="A109" s="32"/>
      <c r="B109" s="32"/>
      <c r="C109" s="32"/>
      <c r="D109" s="32"/>
      <c r="E109" s="33"/>
      <c r="F109" s="34"/>
      <c r="G109" s="34"/>
      <c r="H109" s="36"/>
      <c r="I109" s="36"/>
      <c r="J109" s="31"/>
      <c r="K109" s="31"/>
      <c r="L109" s="35"/>
      <c r="M109" s="35"/>
      <c r="N109" s="35"/>
      <c r="O109" s="35"/>
      <c r="P109" s="35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spans="1:29" s="4" customFormat="1" ht="15">
      <c r="A110" s="32"/>
      <c r="B110" s="32"/>
      <c r="C110" s="32"/>
      <c r="D110" s="32"/>
      <c r="E110" s="33"/>
      <c r="F110" s="34"/>
      <c r="G110" s="34"/>
      <c r="H110" s="36"/>
      <c r="I110" s="36"/>
      <c r="J110" s="31"/>
      <c r="K110" s="31"/>
      <c r="L110" s="35"/>
      <c r="M110" s="35"/>
      <c r="N110" s="35"/>
      <c r="O110" s="35"/>
      <c r="P110" s="35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spans="1:29" s="4" customFormat="1" ht="15">
      <c r="A111" s="32"/>
      <c r="B111" s="32"/>
      <c r="C111" s="32"/>
      <c r="D111" s="32"/>
      <c r="E111" s="33"/>
      <c r="F111" s="34"/>
      <c r="G111" s="34"/>
      <c r="H111" s="36"/>
      <c r="I111" s="36"/>
      <c r="J111" s="31"/>
      <c r="K111" s="31"/>
      <c r="L111" s="35"/>
      <c r="M111" s="35"/>
      <c r="N111" s="35"/>
      <c r="O111" s="35"/>
      <c r="P111" s="35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  <row r="112" spans="1:29" s="4" customFormat="1" ht="15">
      <c r="A112" s="32"/>
      <c r="B112" s="32"/>
      <c r="C112" s="32"/>
      <c r="D112" s="32"/>
      <c r="E112" s="33"/>
      <c r="F112" s="34"/>
      <c r="G112" s="34"/>
      <c r="H112" s="36"/>
      <c r="I112" s="36"/>
      <c r="J112" s="31"/>
      <c r="K112" s="31"/>
      <c r="L112" s="35"/>
      <c r="M112" s="35"/>
      <c r="N112" s="35"/>
      <c r="O112" s="35"/>
      <c r="P112" s="35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spans="1:29" s="4" customFormat="1" ht="15">
      <c r="A113" s="32"/>
      <c r="B113" s="32"/>
      <c r="C113" s="32"/>
      <c r="D113" s="32"/>
      <c r="E113" s="33"/>
      <c r="F113" s="34"/>
      <c r="G113" s="34"/>
      <c r="H113" s="36"/>
      <c r="I113" s="36"/>
      <c r="J113" s="31"/>
      <c r="K113" s="31"/>
      <c r="L113" s="35"/>
      <c r="M113" s="35"/>
      <c r="N113" s="35"/>
      <c r="O113" s="35"/>
      <c r="P113" s="35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</row>
    <row r="114" spans="1:29" s="4" customFormat="1" ht="15">
      <c r="A114" s="32"/>
      <c r="B114" s="32"/>
      <c r="C114" s="32"/>
      <c r="D114" s="32"/>
      <c r="E114" s="33"/>
      <c r="F114" s="34"/>
      <c r="G114" s="34"/>
      <c r="H114" s="36"/>
      <c r="I114" s="36"/>
      <c r="J114" s="31"/>
      <c r="K114" s="31"/>
      <c r="L114" s="35"/>
      <c r="M114" s="35"/>
      <c r="N114" s="35"/>
      <c r="O114" s="35"/>
      <c r="P114" s="35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</row>
    <row r="115" spans="1:29" s="4" customFormat="1" ht="15">
      <c r="A115" s="32"/>
      <c r="B115" s="32"/>
      <c r="C115" s="32"/>
      <c r="D115" s="32"/>
      <c r="E115" s="33"/>
      <c r="F115" s="34"/>
      <c r="G115" s="34"/>
      <c r="H115" s="36"/>
      <c r="I115" s="36"/>
      <c r="J115" s="31"/>
      <c r="K115" s="31"/>
      <c r="L115" s="35"/>
      <c r="M115" s="35"/>
      <c r="N115" s="35"/>
      <c r="O115" s="35"/>
      <c r="P115" s="35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</row>
    <row r="116" spans="1:29" s="4" customFormat="1" ht="15">
      <c r="A116" s="32"/>
      <c r="B116" s="32"/>
      <c r="C116" s="32"/>
      <c r="D116" s="32"/>
      <c r="E116" s="33"/>
      <c r="F116" s="34"/>
      <c r="G116" s="34"/>
      <c r="H116" s="36"/>
      <c r="I116" s="36"/>
      <c r="J116" s="31"/>
      <c r="K116" s="31"/>
      <c r="L116" s="35"/>
      <c r="M116" s="35"/>
      <c r="N116" s="35"/>
      <c r="O116" s="35"/>
      <c r="P116" s="35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</row>
    <row r="117" spans="1:29" s="4" customFormat="1" ht="15">
      <c r="A117" s="32"/>
      <c r="B117" s="32"/>
      <c r="C117" s="32"/>
      <c r="D117" s="32"/>
      <c r="E117" s="33"/>
      <c r="F117" s="34"/>
      <c r="G117" s="34"/>
      <c r="H117" s="36"/>
      <c r="I117" s="36"/>
      <c r="J117" s="31"/>
      <c r="K117" s="31"/>
      <c r="L117" s="35"/>
      <c r="M117" s="35"/>
      <c r="N117" s="35"/>
      <c r="O117" s="35"/>
      <c r="P117" s="35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</row>
    <row r="118" spans="1:29" s="4" customFormat="1" ht="15">
      <c r="A118" s="32"/>
      <c r="B118" s="32"/>
      <c r="C118" s="32"/>
      <c r="D118" s="32"/>
      <c r="E118" s="33"/>
      <c r="F118" s="34"/>
      <c r="G118" s="34"/>
      <c r="H118" s="36"/>
      <c r="I118" s="36"/>
      <c r="J118" s="31"/>
      <c r="K118" s="31"/>
      <c r="L118" s="35"/>
      <c r="M118" s="35"/>
      <c r="N118" s="35"/>
      <c r="O118" s="35"/>
      <c r="P118" s="35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</row>
    <row r="119" spans="1:29" s="4" customFormat="1" ht="15">
      <c r="A119" s="32"/>
      <c r="B119" s="32"/>
      <c r="C119" s="32"/>
      <c r="D119" s="32"/>
      <c r="E119" s="33"/>
      <c r="F119" s="34"/>
      <c r="G119" s="34"/>
      <c r="H119" s="36"/>
      <c r="I119" s="36"/>
      <c r="J119" s="31"/>
      <c r="K119" s="31"/>
      <c r="L119" s="35"/>
      <c r="M119" s="35"/>
      <c r="N119" s="35"/>
      <c r="O119" s="35"/>
      <c r="P119" s="35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1:29" s="4" customFormat="1" ht="15">
      <c r="A120" s="32"/>
      <c r="B120" s="32"/>
      <c r="C120" s="32"/>
      <c r="D120" s="32"/>
      <c r="E120" s="37"/>
      <c r="F120" s="38"/>
      <c r="G120" s="39"/>
      <c r="H120" s="40"/>
      <c r="I120" s="40"/>
      <c r="J120" s="31"/>
      <c r="K120" s="31"/>
      <c r="L120" s="35"/>
      <c r="M120" s="35"/>
      <c r="N120" s="35"/>
      <c r="O120" s="35"/>
      <c r="P120" s="35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1:29" s="4" customFormat="1" ht="15">
      <c r="A121" s="32"/>
      <c r="B121" s="78"/>
      <c r="C121" s="78"/>
      <c r="D121" s="78"/>
      <c r="E121" s="5"/>
      <c r="F121" s="33"/>
      <c r="G121" s="3"/>
      <c r="H121" s="3"/>
      <c r="I121" s="3"/>
      <c r="J121" s="31"/>
      <c r="K121" s="31"/>
      <c r="L121" s="35"/>
      <c r="M121" s="35"/>
      <c r="N121" s="35"/>
      <c r="O121" s="35"/>
      <c r="P121" s="35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1:29" s="4" customFormat="1" ht="15">
      <c r="A122" s="32"/>
      <c r="B122" s="79"/>
      <c r="C122" s="79"/>
      <c r="D122" s="79"/>
      <c r="E122" s="79"/>
      <c r="F122" s="79"/>
      <c r="G122" s="79"/>
      <c r="H122" s="79"/>
      <c r="I122" s="41"/>
      <c r="J122" s="31"/>
      <c r="K122" s="31"/>
      <c r="L122" s="35"/>
      <c r="M122" s="35"/>
      <c r="N122" s="35"/>
      <c r="O122" s="35"/>
      <c r="P122" s="35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1:34" ht="15">
      <c r="A123" s="42"/>
      <c r="B123" s="42"/>
      <c r="C123" s="42"/>
      <c r="D123" s="42"/>
      <c r="E123" s="43"/>
      <c r="F123" s="42"/>
      <c r="G123" s="42"/>
      <c r="H123" s="31"/>
      <c r="I123" s="31"/>
      <c r="J123" s="42"/>
      <c r="K123" s="42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4"/>
      <c r="AE123" s="4"/>
      <c r="AF123" s="4"/>
      <c r="AG123" s="4"/>
      <c r="AH123" s="4"/>
    </row>
    <row r="124" spans="1:34" ht="15">
      <c r="A124" s="42"/>
      <c r="B124" s="42"/>
      <c r="C124" s="42"/>
      <c r="D124" s="42"/>
      <c r="E124" s="43"/>
      <c r="F124" s="42"/>
      <c r="G124" s="42"/>
      <c r="H124" s="31"/>
      <c r="I124" s="31"/>
      <c r="J124" s="42"/>
      <c r="K124" s="42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4"/>
      <c r="AE124" s="4"/>
      <c r="AF124" s="4"/>
      <c r="AG124" s="4"/>
      <c r="AH124" s="4"/>
    </row>
  </sheetData>
  <sheetProtection/>
  <mergeCells count="16">
    <mergeCell ref="B121:D121"/>
    <mergeCell ref="B122:H122"/>
    <mergeCell ref="F4:F5"/>
    <mergeCell ref="G4:G5"/>
    <mergeCell ref="E4:E5"/>
    <mergeCell ref="H4:P4"/>
    <mergeCell ref="M3:P3"/>
    <mergeCell ref="M1:P1"/>
    <mergeCell ref="M2:P2"/>
    <mergeCell ref="A4:A5"/>
    <mergeCell ref="A101:A102"/>
    <mergeCell ref="B4:B5"/>
    <mergeCell ref="C4:C5"/>
    <mergeCell ref="D4:D5"/>
    <mergeCell ref="B101:L101"/>
    <mergeCell ref="B102:L102"/>
  </mergeCells>
  <printOptions/>
  <pageMargins left="0" right="0" top="0" bottom="0" header="0.31496062992125984" footer="0.31496062992125984"/>
  <pageSetup horizontalDpi="300" verticalDpi="300" orientation="landscape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140625" style="0" customWidth="1"/>
    <col min="2" max="2" width="13.28125" style="0" customWidth="1"/>
    <col min="3" max="3" width="21.140625" style="0" customWidth="1"/>
    <col min="5" max="5" width="11.421875" style="0" customWidth="1"/>
    <col min="6" max="6" width="11.8515625" style="0" customWidth="1"/>
    <col min="7" max="7" width="17.140625" style="0" customWidth="1"/>
    <col min="8" max="8" width="13.8515625" style="0" customWidth="1"/>
    <col min="10" max="10" width="13.421875" style="0" customWidth="1"/>
    <col min="12" max="12" width="18.00390625" style="0" customWidth="1"/>
  </cols>
  <sheetData>
    <row r="1" s="49" customFormat="1" ht="15"/>
    <row r="2" spans="1:256" s="49" customFormat="1" ht="15" customHeight="1">
      <c r="A2" s="87"/>
      <c r="B2" s="88"/>
      <c r="C2" s="88"/>
      <c r="D2" s="88"/>
      <c r="E2" s="89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s="49" customFormat="1" ht="15">
      <c r="A3" s="87"/>
      <c r="B3" s="88"/>
      <c r="C3" s="88"/>
      <c r="D3" s="88"/>
      <c r="E3" s="89"/>
      <c r="F3" s="86"/>
      <c r="G3" s="86"/>
      <c r="H3" s="51"/>
      <c r="I3" s="52"/>
      <c r="J3" s="52"/>
      <c r="K3" s="52"/>
      <c r="L3" s="52"/>
      <c r="M3" s="52"/>
      <c r="N3" s="52"/>
      <c r="O3" s="52"/>
      <c r="P3" s="52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s="58" customFormat="1" ht="15">
      <c r="A4" s="53"/>
      <c r="B4" s="47"/>
      <c r="C4" s="47"/>
      <c r="D4" s="47"/>
      <c r="E4" s="54"/>
      <c r="F4" s="38"/>
      <c r="G4" s="38"/>
      <c r="H4" s="55"/>
      <c r="I4" s="56"/>
      <c r="J4" s="56"/>
      <c r="K4" s="32"/>
      <c r="L4" s="56"/>
      <c r="M4" s="32"/>
      <c r="N4" s="32"/>
      <c r="O4" s="56"/>
      <c r="P4" s="3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58" customFormat="1" ht="15">
      <c r="A5" s="59"/>
      <c r="B5" s="60"/>
      <c r="C5" s="60"/>
      <c r="D5" s="60"/>
      <c r="E5" s="61"/>
      <c r="F5" s="62"/>
      <c r="G5" s="62"/>
      <c r="H5" s="63"/>
      <c r="I5" s="64"/>
      <c r="J5" s="64"/>
      <c r="K5" s="65"/>
      <c r="L5" s="64"/>
      <c r="M5" s="65"/>
      <c r="N5" s="65"/>
      <c r="O5" s="64"/>
      <c r="P5" s="65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58" customFormat="1" ht="15">
      <c r="A6" s="59"/>
      <c r="B6" s="60"/>
      <c r="C6" s="60"/>
      <c r="D6" s="60"/>
      <c r="E6" s="61"/>
      <c r="F6" s="62"/>
      <c r="G6" s="62"/>
      <c r="H6" s="63"/>
      <c r="I6" s="64"/>
      <c r="J6" s="64"/>
      <c r="K6" s="65"/>
      <c r="L6" s="64"/>
      <c r="M6" s="65"/>
      <c r="N6" s="65"/>
      <c r="O6" s="64"/>
      <c r="P6" s="65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58" customFormat="1" ht="15">
      <c r="A7" s="59"/>
      <c r="B7" s="60"/>
      <c r="C7" s="60"/>
      <c r="D7" s="60"/>
      <c r="E7" s="61"/>
      <c r="F7" s="62"/>
      <c r="G7" s="62"/>
      <c r="H7" s="63"/>
      <c r="I7" s="64"/>
      <c r="J7" s="64"/>
      <c r="K7" s="65"/>
      <c r="L7" s="64"/>
      <c r="M7" s="65"/>
      <c r="N7" s="65"/>
      <c r="O7" s="64"/>
      <c r="P7" s="65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16" s="58" customFormat="1" ht="15">
      <c r="A8" s="59"/>
      <c r="B8" s="60"/>
      <c r="C8" s="60"/>
      <c r="D8" s="60"/>
      <c r="E8" s="61"/>
      <c r="F8" s="62"/>
      <c r="G8" s="62"/>
      <c r="H8" s="63"/>
      <c r="I8" s="64"/>
      <c r="J8" s="64"/>
      <c r="K8" s="65"/>
      <c r="L8" s="64"/>
      <c r="M8" s="65"/>
      <c r="N8" s="65"/>
      <c r="O8" s="64"/>
      <c r="P8" s="65"/>
    </row>
    <row r="9" spans="1:16" s="58" customFormat="1" ht="15">
      <c r="A9" s="59"/>
      <c r="B9" s="60"/>
      <c r="C9" s="60"/>
      <c r="D9" s="60"/>
      <c r="E9" s="61"/>
      <c r="F9" s="62"/>
      <c r="G9" s="62"/>
      <c r="H9" s="63"/>
      <c r="I9" s="64"/>
      <c r="J9" s="64"/>
      <c r="K9" s="65"/>
      <c r="L9" s="64"/>
      <c r="M9" s="65"/>
      <c r="N9" s="65"/>
      <c r="O9" s="64"/>
      <c r="P9" s="65"/>
    </row>
    <row r="10" s="49" customFormat="1" ht="15"/>
    <row r="11" s="49" customFormat="1" ht="15"/>
  </sheetData>
  <sheetProtection/>
  <mergeCells count="8">
    <mergeCell ref="G2:G3"/>
    <mergeCell ref="H2:P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vt</cp:lastModifiedBy>
  <cp:lastPrinted>2012-08-31T13:50:00Z</cp:lastPrinted>
  <dcterms:created xsi:type="dcterms:W3CDTF">2012-08-28T14:35:56Z</dcterms:created>
  <dcterms:modified xsi:type="dcterms:W3CDTF">2012-09-04T03:36:44Z</dcterms:modified>
  <cp:category/>
  <cp:version/>
  <cp:contentType/>
  <cp:contentStatus/>
</cp:coreProperties>
</file>